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2"/>
    <sheet name="Bookings" sheetId="2" state="visible" r:id="rId3"/>
    <sheet name="Expenses" sheetId="3" state="visible" r:id="rId4"/>
    <sheet name="Monthly summary" sheetId="4" state="visible" r:id="rId5"/>
  </sheets>
  <definedNames>
    <definedName function="false" hidden="false" localSheetId="1" name="_xlnm.Print_Area" vbProcedure="false">Bookings!$A$1:$P$15</definedName>
    <definedName function="false" hidden="false" localSheetId="1" name="_xlnm.Print_Titles" vbProcedure="false">Bookings!$5:$5</definedName>
    <definedName function="false" hidden="false" localSheetId="2" name="_xlnm.Print_Area" vbProcedure="false">Expenses!$A$1:$F$15</definedName>
    <definedName function="false" hidden="false" localSheetId="2" name="_xlnm.Print_Titles" vbProcedure="false">Expenses!$5:$5</definedName>
    <definedName function="false" hidden="false" localSheetId="3" name="_xlnm.Print_Area" vbProcedure="false">'Monthly summary'!$A$1:$H$30</definedName>
    <definedName function="false" hidden="false" localSheetId="0" name="_xlnm.Print_Area" vbProcedure="false">'Start here'!$A$1:$E$31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<sst xmlns="http://schemas.openxmlformats.org/spreadsheetml/2006/main" count="89" uniqueCount="74">
  <si>
    <t xml:space="preserve">Rental income &amp; expense tracker</t>
  </si>
  <si>
    <t xml:space="preserve">StreamlineCY | Free template for rental and property managers | All amounts in EUR</t>
  </si>
  <si>
    <t xml:space="preserve">1. Record income</t>
  </si>
  <si>
    <t xml:space="preserve">In Bookings, enter a unique booking ID, property code, channel and posting date. Enter positive income, refund and fee amounts. Yellow cells are inputs; pale teal cells calculate. There are 301 rows per ledger.</t>
  </si>
  <si>
    <t xml:space="preserve">2. Record operating expenses</t>
  </si>
  <si>
    <t xml:space="preserve">In Expenses, enter the property code, posting date, category and amount. Do not repeat platform or management fees already recorded in Bookings. SAMPLE rows are fictional and excluded from LIVE summaries.</t>
  </si>
  <si>
    <t xml:space="preserve">3. Select your summary</t>
  </si>
  <si>
    <t xml:space="preserve">On Monthly summary, choose a year and either ALL or one exact property code. Choose LIVE for your data or SAMPLE to explore examples. The summary automatically totals the entered posting dates.</t>
  </si>
  <si>
    <t xml:space="preserve">4. Understand the dates</t>
  </si>
  <si>
    <t xml:space="preserve">All income and nights from a booking fall in its posting month. Nights are checkout minus check-in and are not allocated across months. This is not an occupancy report, accounting ledger or bank reconciliation.</t>
  </si>
  <si>
    <t xml:space="preserve">5. Understand the result</t>
  </si>
  <si>
    <t xml:space="preserve">Net operating contribution = gross after refunds - platform fees - management fees - recorded expenses. It is not profit or owner payout. It excludes any unrecorded costs, financing, depreciation and taxes.</t>
  </si>
  <si>
    <t xml:space="preserve">Scope and safe use</t>
  </si>
  <si>
    <t xml:space="preserve">No VAT, tax or withholding is calculated. Choose consistent gross/net treatment with your adviser. Use booking IDs, not guest personal data. Enter dates and property codes consistently, keep backups and do not overwrite formulas.</t>
  </si>
  <si>
    <t xml:space="preserve">Outgrown the spreadsheet? Explore the interactive rental-management demo.</t>
  </si>
  <si>
    <t xml:space="preserve">stays.streamlinecy.com (fictional sample data)</t>
  </si>
  <si>
    <t xml:space="preserve">streamlinecy.com</t>
  </si>
  <si>
    <t xml:space="preserve">Bookings</t>
  </si>
  <si>
    <t xml:space="preserve">Amounts use the entered posting date. Nights use check-in/out, not calendar-month allocation. No guest details needed.</t>
  </si>
  <si>
    <t xml:space="preserve">Print preview shows the first 10 entry rows. Expand print area for full ledgers. All 301 entry rows feed the formulas.</t>
  </si>
  <si>
    <t xml:space="preserve">Row type</t>
  </si>
  <si>
    <t xml:space="preserve">Property code</t>
  </si>
  <si>
    <t xml:space="preserve">Booking ID</t>
  </si>
  <si>
    <t xml:space="preserve">Channel</t>
  </si>
  <si>
    <t xml:space="preserve">Posting date</t>
  </si>
  <si>
    <t xml:space="preserve">Check-in</t>
  </si>
  <si>
    <t xml:space="preserve">Check-out</t>
  </si>
  <si>
    <t xml:space="preserve">Nights</t>
  </si>
  <si>
    <t xml:space="preserve">Accommodation €</t>
  </si>
  <si>
    <t xml:space="preserve">Cleaning income €</t>
  </si>
  <si>
    <t xml:space="preserve">Other income €</t>
  </si>
  <si>
    <t xml:space="preserve">Refunds €</t>
  </si>
  <si>
    <t xml:space="preserve">Platform fees €</t>
  </si>
  <si>
    <t xml:space="preserve">Management fees €</t>
  </si>
  <si>
    <t xml:space="preserve">Gross after refunds €</t>
  </si>
  <si>
    <t xml:space="preserve">Net booking income €</t>
  </si>
  <si>
    <t xml:space="preserve">SAMPLE</t>
  </si>
  <si>
    <t xml:space="preserve">APT-01</t>
  </si>
  <si>
    <t xml:space="preserve">EXAMPLE-001</t>
  </si>
  <si>
    <t xml:space="preserve">Airbnb</t>
  </si>
  <si>
    <t xml:space="preserve">EXAMPLE-002</t>
  </si>
  <si>
    <t xml:space="preserve">Direct</t>
  </si>
  <si>
    <t xml:space="preserve">VILLA-02</t>
  </si>
  <si>
    <t xml:space="preserve">EXAMPLE-003</t>
  </si>
  <si>
    <t xml:space="preserve">Booking.com</t>
  </si>
  <si>
    <t xml:space="preserve">Expenses</t>
  </si>
  <si>
    <t xml:space="preserve">Operating expenses only. Avoid repeating fees already entered in Bookings. Positive amounts only.</t>
  </si>
  <si>
    <t xml:space="preserve">Category</t>
  </si>
  <si>
    <t xml:space="preserve">Reference / note</t>
  </si>
  <si>
    <t xml:space="preserve">Amount €</t>
  </si>
  <si>
    <t xml:space="preserve">Cleaning</t>
  </si>
  <si>
    <t xml:space="preserve">EXAMPLE: two cleans</t>
  </si>
  <si>
    <t xml:space="preserve">Maintenance</t>
  </si>
  <si>
    <t xml:space="preserve">EXAMPLE: minor repair</t>
  </si>
  <si>
    <t xml:space="preserve">Utilities</t>
  </si>
  <si>
    <t xml:space="preserve">EXAMPLE: bill</t>
  </si>
  <si>
    <t xml:space="preserve">Monthly rental summary</t>
  </si>
  <si>
    <t xml:space="preserve">EUR | All values follow your entered posting dates. Net contribution is not profit or owner payout.</t>
  </si>
  <si>
    <t xml:space="preserve">Year</t>
  </si>
  <si>
    <t xml:space="preserve">Property</t>
  </si>
  <si>
    <t xml:space="preserve">ALL</t>
  </si>
  <si>
    <t xml:space="preserve">Enter ALL for the portfolio, or an exact property code. LIVE excludes examples. SAMPLE shows only the fictional example rows.</t>
  </si>
  <si>
    <t xml:space="preserve">Data mode</t>
  </si>
  <si>
    <t xml:space="preserve">LIVE</t>
  </si>
  <si>
    <t xml:space="preserve">Month</t>
  </si>
  <si>
    <t xml:space="preserve">Booked nights*</t>
  </si>
  <si>
    <t xml:space="preserve">Gross after refunds</t>
  </si>
  <si>
    <t xml:space="preserve">Platform fees</t>
  </si>
  <si>
    <t xml:space="preserve">Management fees</t>
  </si>
  <si>
    <t xml:space="preserve">Net contribution</t>
  </si>
  <si>
    <t xml:space="preserve">Year total</t>
  </si>
  <si>
    <t xml:space="preserve">*Booked nights are assigned to the posting month, not split across months. Check any CHECK DATES flags in Bookings. For partial refunds outside accommodation, use the refunds amount without assuming any commission adjustment.</t>
  </si>
  <si>
    <t xml:space="preserve">Need bookings, cleaning and owner statements together? Explore the StreamlineCY interactive demo with fictional sample data.</t>
  </si>
  <si>
    <t xml:space="preserve">stays.streamlinecy.com</t>
  </si>
</sst>
</file>

<file path=xl/styles.xml><?xml version="1.0" encoding="utf-8"?>
<styleSheet xmlns="http://schemas.openxmlformats.org/spreadsheetml/2006/main">
  <numFmts count="5">
    <numFmt numFmtId="164" formatCode="General"/>
    <numFmt numFmtId="165" formatCode="dd\ mmm\ yyyy"/>
    <numFmt numFmtId="166" formatCode="0"/>
    <numFmt numFmtId="167" formatCode="\€#,##0.00;[RED]&quot;(€&quot;#,##0.00\);\€0.00"/>
    <numFmt numFmtId="168" formatCode="mmm\ yyyy"/>
  </numFmts>
  <fonts count="13">
    <font>
      <sz val="11"/>
      <color rgb="FF000000"/>
      <name val="Calibri"/>
      <family val="2"/>
      <charset val="1"/>
    </font>
    <font>
      <sz val="10"/>
      <name val="Arial"/>
      <family val="0"/>
    </font>
    <font>
      <sz val="10"/>
      <name val="Arial"/>
      <family val="0"/>
    </font>
    <font>
      <sz val="10"/>
      <name val="Arial"/>
      <family val="0"/>
    </font>
    <font>
      <b val="true"/>
      <sz val="23"/>
      <color rgb="FF25323C"/>
      <name val="Calibri"/>
      <family val="2"/>
      <charset val="1"/>
    </font>
    <font>
      <sz val="11"/>
      <color rgb="FF65737D"/>
      <name val="Calibri"/>
      <family val="2"/>
      <charset val="1"/>
    </font>
    <font>
      <b val="true"/>
      <sz val="11"/>
      <color rgb="FFFFFFFF"/>
      <name val="Calibri"/>
      <family val="2"/>
      <charset val="1"/>
    </font>
    <font>
      <sz val="11"/>
      <color rgb="FF25323C"/>
      <name val="Calibri"/>
      <family val="2"/>
      <charset val="1"/>
    </font>
    <font>
      <u val="single"/>
      <sz val="11"/>
      <color rgb="FF216D70"/>
      <name val="Calibri"/>
      <family val="2"/>
      <charset val="1"/>
    </font>
    <font>
      <sz val="11"/>
      <color rgb="FF65737D"/>
      <name val="Calibri"/>
      <family val="0"/>
      <charset val="1"/>
    </font>
    <font>
      <sz val="11"/>
      <color rgb="FF216D70"/>
      <name val="Calibri"/>
      <family val="2"/>
      <charset val="1"/>
    </font>
    <font>
      <b val="true"/>
      <sz val="11"/>
      <color rgb="FF25323C"/>
      <name val="Calibri"/>
      <family val="2"/>
      <charset val="1"/>
    </font>
    <font>
      <b val="true"/>
      <sz val="16"/>
      <color rgb="FFFFFFFF"/>
      <name val="Calibri"/>
      <family val="2"/>
      <charset val="1"/>
    </font>
  </fonts>
  <fills count="5">
    <fill>
      <patternFill patternType="none"/>
    </fill>
    <fill>
      <patternFill patternType="gray125"/>
    </fill>
    <fill>
      <patternFill patternType="solid">
        <fgColor rgb="FF216D70"/>
        <bgColor rgb="FF008080"/>
      </patternFill>
    </fill>
    <fill>
      <patternFill patternType="solid">
        <fgColor rgb="FFFFF6DD"/>
        <bgColor rgb="FFFBE7E7"/>
      </patternFill>
    </fill>
    <fill>
      <patternFill patternType="solid">
        <fgColor rgb="FFEAF4F3"/>
        <bgColor rgb="FFFFF6DD"/>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3" borderId="0" xfId="0" applyFont="true" applyBorder="false" applyAlignment="true" applyProtection="false">
      <alignment horizontal="general" vertical="center" textRotation="0" wrapText="false" indent="0" shrinkToFit="false"/>
      <protection locked="true" hidden="false"/>
    </xf>
    <xf numFmtId="165" fontId="7" fillId="3" borderId="0" xfId="0" applyFont="true" applyBorder="false" applyAlignment="true" applyProtection="false">
      <alignment horizontal="general" vertical="bottom" textRotation="0" wrapText="false" indent="0" shrinkToFit="false"/>
      <protection locked="true" hidden="false"/>
    </xf>
    <xf numFmtId="166" fontId="10" fillId="4" borderId="0" xfId="0" applyFont="true" applyBorder="false" applyAlignment="true" applyProtection="false">
      <alignment horizontal="general" vertical="bottom" textRotation="0" wrapText="false" indent="0" shrinkToFit="false"/>
      <protection locked="true" hidden="false"/>
    </xf>
    <xf numFmtId="167" fontId="7" fillId="3" borderId="0" xfId="0" applyFont="true" applyBorder="false" applyAlignment="true" applyProtection="false">
      <alignment horizontal="general" vertical="bottom" textRotation="0" wrapText="false" indent="0" shrinkToFit="false"/>
      <protection locked="true" hidden="false"/>
    </xf>
    <xf numFmtId="167" fontId="10" fillId="4"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8" fontId="7" fillId="0" borderId="0" xfId="0" applyFont="true" applyBorder="false" applyAlignment="true" applyProtection="false">
      <alignment horizontal="general" vertical="bottom" textRotation="0" wrapText="false" indent="0" shrinkToFit="false"/>
      <protection locked="true" hidden="false"/>
    </xf>
    <xf numFmtId="167" fontId="12"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16D70"/>
        </patternFill>
      </fill>
    </dxf>
    <dxf>
      <fill>
        <patternFill patternType="solid">
          <fgColor rgb="FFFFF6DD"/>
        </patternFill>
      </fill>
    </dxf>
    <dxf>
      <fill>
        <patternFill patternType="solid">
          <fgColor rgb="FF25323C"/>
        </patternFill>
      </fill>
    </dxf>
    <dxf>
      <fill>
        <patternFill patternType="solid">
          <fgColor rgb="FFFFFFFF"/>
        </patternFill>
      </fill>
    </dxf>
    <dxf>
      <fill>
        <patternFill patternType="solid">
          <fgColor rgb="FFEAF4F3"/>
        </patternFill>
      </fill>
    </dxf>
    <dxf>
      <font>
        <color rgb="FF9C2630"/>
      </font>
      <fill>
        <patternFill>
          <bgColor rgb="FFFBE7E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16D70"/>
      <rgbColor rgb="FFC0C0C0"/>
      <rgbColor rgb="FF808080"/>
      <rgbColor rgb="FF9999FF"/>
      <rgbColor rgb="FF993366"/>
      <rgbColor rgb="FFFFF6DD"/>
      <rgbColor rgb="FFEAF4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BE7E7"/>
      <rgbColor rgb="FF99CCFF"/>
      <rgbColor rgb="FFFF99CC"/>
      <rgbColor rgb="FFCC99FF"/>
      <rgbColor rgb="FFFFCC99"/>
      <rgbColor rgb="FF3366FF"/>
      <rgbColor rgb="FF33CCCC"/>
      <rgbColor rgb="FF99CC00"/>
      <rgbColor rgb="FFFFCC00"/>
      <rgbColor rgb="FFFF9900"/>
      <rgbColor rgb="FFFF6600"/>
      <rgbColor rgb="FF65737D"/>
      <rgbColor rgb="FF969696"/>
      <rgbColor rgb="FF003366"/>
      <rgbColor rgb="FF339966"/>
      <rgbColor rgb="FF003300"/>
      <rgbColor rgb="FF333300"/>
      <rgbColor rgb="FF9C2630"/>
      <rgbColor rgb="FF993366"/>
      <rgbColor rgb="FF333399"/>
      <rgbColor rgb="FF25323C"/>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tables/table1.xml><?xml version="1.0" encoding="utf-8"?>
<table xmlns="http://schemas.openxmlformats.org/spreadsheetml/2006/main" id="1" name="BookingsData" displayName="BookingsData" ref="A5:P306" headerRowCount="1" totalsRowCount="0" totalsRowShown="0">
  <autoFilter ref="A5:P306"/>
  <tableColumns count="16">
    <tableColumn id="1" name="Row type"/>
    <tableColumn id="2" name="Property code"/>
    <tableColumn id="3" name="Booking ID"/>
    <tableColumn id="4" name="Channel"/>
    <tableColumn id="5" name="Posting date"/>
    <tableColumn id="6" name="Check-in"/>
    <tableColumn id="7" name="Check-out"/>
    <tableColumn id="8" name="Nights"/>
    <tableColumn id="9" name="Accommodation €"/>
    <tableColumn id="10" name="Cleaning income €"/>
    <tableColumn id="11" name="Other income €"/>
    <tableColumn id="12" name="Refunds €"/>
    <tableColumn id="13" name="Platform fees €"/>
    <tableColumn id="14" name="Management fees €"/>
    <tableColumn id="15" name="Gross after refunds €"/>
    <tableColumn id="16" name="Net booking income €"/>
  </tableColumns>
</table>
</file>

<file path=xl/tables/table2.xml><?xml version="1.0" encoding="utf-8"?>
<table xmlns="http://schemas.openxmlformats.org/spreadsheetml/2006/main" id="2" name="ExpensesData" displayName="ExpensesData" ref="A5:F306" headerRowCount="1" totalsRowCount="0" totalsRowShown="0">
  <autoFilter ref="A5:F306"/>
  <tableColumns count="6">
    <tableColumn id="1" name="Row type"/>
    <tableColumn id="2" name="Property code"/>
    <tableColumn id="3" name="Posting date"/>
    <tableColumn id="4" name="Category"/>
    <tableColumn id="5" name="Reference / note"/>
    <tableColumn id="6" name="Amount €"/>
  </tableColumns>
</table>
</file>

<file path=xl/worksheets/_rels/sheet1.xml.rels><?xml version="1.0" encoding="UTF-8"?>
<Relationships xmlns="http://schemas.openxmlformats.org/package/2006/relationships"><Relationship Id="rId1" Type="http://schemas.openxmlformats.org/officeDocument/2006/relationships/hyperlink" Target="https://stays.streamlinecy.com/" TargetMode="External"/><Relationship Id="rId2" Type="http://schemas.openxmlformats.org/officeDocument/2006/relationships/hyperlink" Target="https://streamlinecy.com/" TargetMode="External"/>
</Relationships>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hyperlink" Target="https://stays.streamlinecy.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E31"/>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5.7"/>
    <col collapsed="false" customWidth="true" hidden="false" outlineLevel="0" max="4" min="2" style="1" width="27.71"/>
    <col collapsed="false" customWidth="true" hidden="false" outlineLevel="0" max="5" min="5" style="1" width="14.69"/>
  </cols>
  <sheetData>
    <row r="1" customFormat="false" ht="36" hidden="false" customHeight="true" outlineLevel="0" collapsed="false">
      <c r="A1" s="2" t="s">
        <v>0</v>
      </c>
      <c r="B1" s="2"/>
      <c r="C1" s="2"/>
      <c r="D1" s="2"/>
      <c r="E1" s="2"/>
    </row>
    <row r="2" customFormat="false" ht="22.5" hidden="false" customHeight="true" outlineLevel="0" collapsed="false">
      <c r="A2" s="3" t="s">
        <v>1</v>
      </c>
      <c r="B2" s="3"/>
      <c r="C2" s="3"/>
      <c r="D2" s="3"/>
      <c r="E2" s="3"/>
    </row>
    <row r="3" customFormat="false" ht="22.5" hidden="false" customHeight="true" outlineLevel="0" collapsed="false">
      <c r="A3" s="3"/>
      <c r="B3" s="3"/>
      <c r="C3" s="3"/>
      <c r="D3" s="3"/>
      <c r="E3" s="3"/>
    </row>
    <row r="5" customFormat="false" ht="24" hidden="false" customHeight="true" outlineLevel="0" collapsed="false">
      <c r="A5" s="4" t="s">
        <v>2</v>
      </c>
      <c r="B5" s="4"/>
      <c r="C5" s="4"/>
      <c r="D5" s="4"/>
      <c r="E5" s="4"/>
    </row>
    <row r="6" customFormat="false" ht="27" hidden="false" customHeight="true" outlineLevel="0" collapsed="false">
      <c r="A6" s="5" t="s">
        <v>3</v>
      </c>
      <c r="B6" s="5"/>
      <c r="C6" s="5"/>
      <c r="D6" s="5"/>
      <c r="E6" s="5"/>
    </row>
    <row r="7" customFormat="false" ht="27" hidden="false" customHeight="true" outlineLevel="0" collapsed="false">
      <c r="A7" s="5"/>
      <c r="B7" s="5"/>
      <c r="C7" s="5"/>
      <c r="D7" s="5"/>
      <c r="E7" s="5"/>
    </row>
    <row r="9" customFormat="false" ht="24" hidden="false" customHeight="true" outlineLevel="0" collapsed="false">
      <c r="A9" s="4" t="s">
        <v>4</v>
      </c>
      <c r="B9" s="4"/>
      <c r="C9" s="4"/>
      <c r="D9" s="4"/>
      <c r="E9" s="4"/>
    </row>
    <row r="10" customFormat="false" ht="27" hidden="false" customHeight="true" outlineLevel="0" collapsed="false">
      <c r="A10" s="5" t="s">
        <v>5</v>
      </c>
      <c r="B10" s="5"/>
      <c r="C10" s="5"/>
      <c r="D10" s="5"/>
      <c r="E10" s="5"/>
    </row>
    <row r="11" customFormat="false" ht="27" hidden="false" customHeight="true" outlineLevel="0" collapsed="false">
      <c r="A11" s="5"/>
      <c r="B11" s="5"/>
      <c r="C11" s="5"/>
      <c r="D11" s="5"/>
      <c r="E11" s="5"/>
    </row>
    <row r="13" customFormat="false" ht="24" hidden="false" customHeight="true" outlineLevel="0" collapsed="false">
      <c r="A13" s="4" t="s">
        <v>6</v>
      </c>
      <c r="B13" s="4"/>
      <c r="C13" s="4"/>
      <c r="D13" s="4"/>
      <c r="E13" s="4"/>
    </row>
    <row r="14" customFormat="false" ht="27" hidden="false" customHeight="true" outlineLevel="0" collapsed="false">
      <c r="A14" s="5" t="s">
        <v>7</v>
      </c>
      <c r="B14" s="5"/>
      <c r="C14" s="5"/>
      <c r="D14" s="5"/>
      <c r="E14" s="5"/>
    </row>
    <row r="15" customFormat="false" ht="27" hidden="false" customHeight="true" outlineLevel="0" collapsed="false">
      <c r="A15" s="5"/>
      <c r="B15" s="5"/>
      <c r="C15" s="5"/>
      <c r="D15" s="5"/>
      <c r="E15" s="5"/>
    </row>
    <row r="17" customFormat="false" ht="24" hidden="false" customHeight="true" outlineLevel="0" collapsed="false">
      <c r="A17" s="4" t="s">
        <v>8</v>
      </c>
      <c r="B17" s="4"/>
      <c r="C17" s="4"/>
      <c r="D17" s="4"/>
      <c r="E17" s="4"/>
    </row>
    <row r="18" customFormat="false" ht="27" hidden="false" customHeight="true" outlineLevel="0" collapsed="false">
      <c r="A18" s="5" t="s">
        <v>9</v>
      </c>
      <c r="B18" s="5"/>
      <c r="C18" s="5"/>
      <c r="D18" s="5"/>
      <c r="E18" s="5"/>
    </row>
    <row r="19" customFormat="false" ht="27" hidden="false" customHeight="true" outlineLevel="0" collapsed="false">
      <c r="A19" s="5"/>
      <c r="B19" s="5"/>
      <c r="C19" s="5"/>
      <c r="D19" s="5"/>
      <c r="E19" s="5"/>
    </row>
    <row r="21" customFormat="false" ht="24" hidden="false" customHeight="true" outlineLevel="0" collapsed="false">
      <c r="A21" s="4" t="s">
        <v>10</v>
      </c>
      <c r="B21" s="4"/>
      <c r="C21" s="4"/>
      <c r="D21" s="4"/>
      <c r="E21" s="4"/>
    </row>
    <row r="22" customFormat="false" ht="27" hidden="false" customHeight="true" outlineLevel="0" collapsed="false">
      <c r="A22" s="5" t="s">
        <v>11</v>
      </c>
      <c r="B22" s="5"/>
      <c r="C22" s="5"/>
      <c r="D22" s="5"/>
      <c r="E22" s="5"/>
    </row>
    <row r="23" customFormat="false" ht="27" hidden="false" customHeight="true" outlineLevel="0" collapsed="false">
      <c r="A23" s="5"/>
      <c r="B23" s="5"/>
      <c r="C23" s="5"/>
      <c r="D23" s="5"/>
      <c r="E23" s="5"/>
    </row>
    <row r="25" customFormat="false" ht="24" hidden="false" customHeight="true" outlineLevel="0" collapsed="false">
      <c r="A25" s="4" t="s">
        <v>12</v>
      </c>
      <c r="B25" s="4"/>
      <c r="C25" s="4"/>
      <c r="D25" s="4"/>
      <c r="E25" s="4"/>
    </row>
    <row r="26" customFormat="false" ht="27" hidden="false" customHeight="true" outlineLevel="0" collapsed="false">
      <c r="A26" s="5" t="s">
        <v>13</v>
      </c>
      <c r="B26" s="5"/>
      <c r="C26" s="5"/>
      <c r="D26" s="5"/>
      <c r="E26" s="5"/>
    </row>
    <row r="27" customFormat="false" ht="27" hidden="false" customHeight="true" outlineLevel="0" collapsed="false">
      <c r="A27" s="5"/>
      <c r="B27" s="5"/>
      <c r="C27" s="5"/>
      <c r="D27" s="5"/>
      <c r="E27" s="5"/>
    </row>
    <row r="29" customFormat="false" ht="22.5" hidden="false" customHeight="true" outlineLevel="0" collapsed="false">
      <c r="A29" s="3" t="s">
        <v>14</v>
      </c>
      <c r="B29" s="3"/>
      <c r="C29" s="3"/>
      <c r="D29" s="3"/>
      <c r="E29" s="3"/>
    </row>
    <row r="30" customFormat="false" ht="22.5" hidden="false" customHeight="true" outlineLevel="0" collapsed="false">
      <c r="A30" s="6" t="s">
        <v>15</v>
      </c>
      <c r="B30" s="6"/>
      <c r="C30" s="6"/>
      <c r="D30" s="6"/>
      <c r="E30" s="6"/>
    </row>
    <row r="31" customFormat="false" ht="22.5" hidden="false" customHeight="true" outlineLevel="0" collapsed="false">
      <c r="A31" s="6" t="s">
        <v>16</v>
      </c>
      <c r="B31" s="6"/>
      <c r="C31" s="6"/>
      <c r="D31" s="6"/>
      <c r="E31" s="6"/>
    </row>
  </sheetData>
  <mergeCells count="17">
    <mergeCell ref="A1:E1"/>
    <mergeCell ref="A2:E3"/>
    <mergeCell ref="A5:E5"/>
    <mergeCell ref="A6:E7"/>
    <mergeCell ref="A9:E9"/>
    <mergeCell ref="A10:E11"/>
    <mergeCell ref="A13:E13"/>
    <mergeCell ref="A14:E15"/>
    <mergeCell ref="A17:E17"/>
    <mergeCell ref="A18:E19"/>
    <mergeCell ref="A21:E21"/>
    <mergeCell ref="A22:E23"/>
    <mergeCell ref="A25:E25"/>
    <mergeCell ref="A26:E27"/>
    <mergeCell ref="A29:E29"/>
    <mergeCell ref="A30:E30"/>
    <mergeCell ref="A31:E31"/>
  </mergeCells>
  <hyperlinks>
    <hyperlink ref="A30" r:id="rId1" display="stays.streamlinecy.com (fictional sample data)"/>
    <hyperlink ref="A31" r:id="rId2" display="streamlinecy.com"/>
  </hyperlinks>
  <printOptions headings="false" gridLines="false" gridLinesSet="true" horizontalCentered="false" verticalCentered="false"/>
  <pageMargins left="0.25" right="0.25" top="0.4" bottom="0.4" header="0.3" footer="0.3"/>
  <pageSetup paperSize="9" scale="100" fitToWidth="1" fitToHeight="1" pageOrder="downThenOver" orientation="portrait" blackAndWhite="false" draft="false" cellComments="none" horizontalDpi="300" verticalDpi="300" copies="1"/>
  <headerFooter differentFirst="false" differentOddEven="false">
    <oddHeader>&amp;LStreamlineCY&amp;RFree spreadsheet template</oddHeader>
    <oddFooter>&amp;Lstreamlinecy.com&amp;RPage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P30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11.71"/>
    <col collapsed="false" customWidth="true" hidden="false" outlineLevel="0" max="3" min="2" style="1" width="16.71"/>
    <col collapsed="false" customWidth="true" hidden="false" outlineLevel="0" max="4" min="4" style="1" width="15.71"/>
    <col collapsed="false" customWidth="true" hidden="false" outlineLevel="0" max="7" min="5" style="1" width="17.71"/>
    <col collapsed="false" customWidth="true" hidden="false" outlineLevel="0" max="8" min="8" style="1" width="11.71"/>
    <col collapsed="false" customWidth="true" hidden="false" outlineLevel="0" max="10" min="9" style="1" width="18.71"/>
    <col collapsed="false" customWidth="true" hidden="false" outlineLevel="0" max="12" min="11" style="1" width="16.71"/>
    <col collapsed="false" customWidth="true" hidden="false" outlineLevel="0" max="13" min="13" style="1" width="17.71"/>
    <col collapsed="false" customWidth="true" hidden="false" outlineLevel="0" max="14" min="14" style="1" width="19.71"/>
    <col collapsed="false" customWidth="true" hidden="false" outlineLevel="0" max="16" min="15" style="1" width="22.7"/>
  </cols>
  <sheetData>
    <row r="1" customFormat="false" ht="36" hidden="false" customHeight="true" outlineLevel="0" collapsed="false">
      <c r="A1" s="2" t="s">
        <v>17</v>
      </c>
      <c r="B1" s="2"/>
      <c r="C1" s="2"/>
      <c r="D1" s="2"/>
      <c r="E1" s="2"/>
      <c r="F1" s="2"/>
      <c r="G1" s="2"/>
      <c r="H1" s="2"/>
      <c r="I1" s="2"/>
      <c r="J1" s="2"/>
      <c r="K1" s="2"/>
      <c r="L1" s="2"/>
      <c r="M1" s="2"/>
      <c r="N1" s="2"/>
      <c r="O1" s="2"/>
      <c r="P1" s="2"/>
    </row>
    <row r="2" customFormat="false" ht="22.5" hidden="false" customHeight="true" outlineLevel="0" collapsed="false">
      <c r="A2" s="3" t="s">
        <v>18</v>
      </c>
      <c r="B2" s="3"/>
      <c r="C2" s="3"/>
      <c r="D2" s="3"/>
      <c r="E2" s="3"/>
      <c r="F2" s="3"/>
      <c r="G2" s="3"/>
      <c r="H2" s="3"/>
      <c r="I2" s="3"/>
      <c r="J2" s="3"/>
      <c r="K2" s="3"/>
      <c r="L2" s="3"/>
      <c r="M2" s="3"/>
      <c r="N2" s="3"/>
      <c r="O2" s="3"/>
      <c r="P2" s="3"/>
    </row>
    <row r="3" customFormat="false" ht="22.5" hidden="false" customHeight="true" outlineLevel="0" collapsed="false">
      <c r="A3" s="3"/>
      <c r="B3" s="3"/>
      <c r="C3" s="3"/>
      <c r="D3" s="3"/>
      <c r="E3" s="3"/>
      <c r="F3" s="3"/>
      <c r="G3" s="3"/>
      <c r="H3" s="3"/>
      <c r="I3" s="3"/>
      <c r="J3" s="3"/>
      <c r="K3" s="3"/>
      <c r="L3" s="3"/>
      <c r="M3" s="3"/>
      <c r="N3" s="3"/>
      <c r="O3" s="3"/>
      <c r="P3" s="3"/>
    </row>
    <row r="4" customFormat="false" ht="24.75" hidden="false" customHeight="true" outlineLevel="0" collapsed="false">
      <c r="A4" s="7" t="s">
        <v>19</v>
      </c>
      <c r="B4" s="7"/>
      <c r="C4" s="7"/>
      <c r="D4" s="7"/>
      <c r="E4" s="7"/>
      <c r="F4" s="7"/>
      <c r="G4" s="7"/>
      <c r="H4" s="7"/>
      <c r="I4" s="7"/>
      <c r="J4" s="7"/>
      <c r="K4" s="7"/>
      <c r="L4" s="7"/>
      <c r="M4" s="7"/>
      <c r="N4" s="7"/>
      <c r="O4" s="7"/>
      <c r="P4" s="7"/>
    </row>
    <row r="5" customFormat="false" ht="42" hidden="false" customHeight="true" outlineLevel="0" collapsed="false">
      <c r="A5" s="8" t="s">
        <v>20</v>
      </c>
      <c r="B5" s="8" t="s">
        <v>21</v>
      </c>
      <c r="C5" s="8" t="s">
        <v>22</v>
      </c>
      <c r="D5" s="8" t="s">
        <v>23</v>
      </c>
      <c r="E5" s="8" t="s">
        <v>24</v>
      </c>
      <c r="F5" s="8" t="s">
        <v>25</v>
      </c>
      <c r="G5" s="8" t="s">
        <v>26</v>
      </c>
      <c r="H5" s="8" t="s">
        <v>27</v>
      </c>
      <c r="I5" s="8" t="s">
        <v>28</v>
      </c>
      <c r="J5" s="8" t="s">
        <v>29</v>
      </c>
      <c r="K5" s="8" t="s">
        <v>30</v>
      </c>
      <c r="L5" s="8" t="s">
        <v>31</v>
      </c>
      <c r="M5" s="8" t="s">
        <v>32</v>
      </c>
      <c r="N5" s="8" t="s">
        <v>33</v>
      </c>
      <c r="O5" s="8" t="s">
        <v>34</v>
      </c>
      <c r="P5" s="8" t="s">
        <v>35</v>
      </c>
    </row>
    <row r="6" customFormat="false" ht="22.5" hidden="false" customHeight="true" outlineLevel="0" collapsed="false">
      <c r="A6" s="9" t="s">
        <v>36</v>
      </c>
      <c r="B6" s="9" t="s">
        <v>37</v>
      </c>
      <c r="C6" s="9" t="s">
        <v>38</v>
      </c>
      <c r="D6" s="9" t="s">
        <v>39</v>
      </c>
      <c r="E6" s="10" t="n">
        <v>46300</v>
      </c>
      <c r="F6" s="10" t="n">
        <v>46296</v>
      </c>
      <c r="G6" s="10" t="n">
        <v>46301</v>
      </c>
      <c r="H6" s="11" t="n">
        <f aca="false">IF(C6="","",IF(AND(ISNUMBER(F6),ISNUMBER(G6),G6&gt;F6),G6-F6,"CHECK DATES"))</f>
        <v>5</v>
      </c>
      <c r="I6" s="12" t="n">
        <v>1000</v>
      </c>
      <c r="J6" s="12" t="n">
        <v>60</v>
      </c>
      <c r="K6" s="12" t="n">
        <v>0</v>
      </c>
      <c r="L6" s="12" t="n">
        <v>0</v>
      </c>
      <c r="M6" s="12" t="n">
        <v>30</v>
      </c>
      <c r="N6" s="12" t="n">
        <v>200</v>
      </c>
      <c r="O6" s="13" t="n">
        <f aca="false">IF(C6="","",I6+J6+K6-L6)</f>
        <v>1060</v>
      </c>
      <c r="P6" s="13" t="n">
        <f aca="false">IF(C6="","",O6-M6-N6)</f>
        <v>830</v>
      </c>
    </row>
    <row r="7" customFormat="false" ht="22.5" hidden="false" customHeight="true" outlineLevel="0" collapsed="false">
      <c r="A7" s="9" t="s">
        <v>36</v>
      </c>
      <c r="B7" s="9" t="s">
        <v>37</v>
      </c>
      <c r="C7" s="9" t="s">
        <v>40</v>
      </c>
      <c r="D7" s="9" t="s">
        <v>41</v>
      </c>
      <c r="E7" s="10" t="n">
        <v>46315</v>
      </c>
      <c r="F7" s="10" t="n">
        <v>46311</v>
      </c>
      <c r="G7" s="10" t="n">
        <v>46316</v>
      </c>
      <c r="H7" s="11" t="n">
        <f aca="false">IF(C7="","",IF(AND(ISNUMBER(F7),ISNUMBER(G7),G7&gt;F7),G7-F7,"CHECK DATES"))</f>
        <v>5</v>
      </c>
      <c r="I7" s="12" t="n">
        <v>750</v>
      </c>
      <c r="J7" s="12" t="n">
        <v>60</v>
      </c>
      <c r="K7" s="12" t="n">
        <v>20</v>
      </c>
      <c r="L7" s="12" t="n">
        <v>50</v>
      </c>
      <c r="M7" s="12" t="n">
        <v>25</v>
      </c>
      <c r="N7" s="12" t="n">
        <v>140</v>
      </c>
      <c r="O7" s="13" t="n">
        <f aca="false">IF(C7="","",I7+J7+K7-L7)</f>
        <v>780</v>
      </c>
      <c r="P7" s="13" t="n">
        <f aca="false">IF(C7="","",O7-M7-N7)</f>
        <v>615</v>
      </c>
    </row>
    <row r="8" customFormat="false" ht="22.5" hidden="false" customHeight="true" outlineLevel="0" collapsed="false">
      <c r="A8" s="9" t="s">
        <v>36</v>
      </c>
      <c r="B8" s="9" t="s">
        <v>42</v>
      </c>
      <c r="C8" s="9" t="s">
        <v>43</v>
      </c>
      <c r="D8" s="9" t="s">
        <v>44</v>
      </c>
      <c r="E8" s="10" t="n">
        <v>46330</v>
      </c>
      <c r="F8" s="10" t="n">
        <v>46324</v>
      </c>
      <c r="G8" s="10" t="n">
        <v>46330</v>
      </c>
      <c r="H8" s="11" t="n">
        <f aca="false">IF(C8="","",IF(AND(ISNUMBER(F8),ISNUMBER(G8),G8&gt;F8),G8-F8,"CHECK DATES"))</f>
        <v>6</v>
      </c>
      <c r="I8" s="12" t="n">
        <v>1200</v>
      </c>
      <c r="J8" s="12" t="n">
        <v>100</v>
      </c>
      <c r="K8" s="12" t="n">
        <v>0</v>
      </c>
      <c r="L8" s="12" t="n">
        <v>0</v>
      </c>
      <c r="M8" s="12" t="n">
        <v>180</v>
      </c>
      <c r="N8" s="12" t="n">
        <v>240</v>
      </c>
      <c r="O8" s="13" t="n">
        <f aca="false">IF(C8="","",I8+J8+K8-L8)</f>
        <v>1300</v>
      </c>
      <c r="P8" s="13" t="n">
        <f aca="false">IF(C8="","",O8-M8-N8)</f>
        <v>880</v>
      </c>
    </row>
    <row r="9" customFormat="false" ht="22.5" hidden="false" customHeight="true" outlineLevel="0" collapsed="false">
      <c r="A9" s="9"/>
      <c r="B9" s="9"/>
      <c r="C9" s="9"/>
      <c r="D9" s="9"/>
      <c r="E9" s="10"/>
      <c r="F9" s="10"/>
      <c r="G9" s="10"/>
      <c r="H9" s="11" t="str">
        <f aca="false">IF(C9="","",IF(AND(ISNUMBER(F9),ISNUMBER(G9),G9&gt;F9),G9-F9,"CHECK DATES"))</f>
        <v/>
      </c>
      <c r="I9" s="12"/>
      <c r="J9" s="12"/>
      <c r="K9" s="12"/>
      <c r="L9" s="12"/>
      <c r="M9" s="12"/>
      <c r="N9" s="12"/>
      <c r="O9" s="13" t="str">
        <f aca="false">IF(C9="","",I9+J9+K9-L9)</f>
        <v/>
      </c>
      <c r="P9" s="13" t="str">
        <f aca="false">IF(C9="","",O9-M9-N9)</f>
        <v/>
      </c>
    </row>
    <row r="10" customFormat="false" ht="22.5" hidden="false" customHeight="true" outlineLevel="0" collapsed="false">
      <c r="A10" s="9"/>
      <c r="B10" s="9"/>
      <c r="C10" s="9"/>
      <c r="D10" s="9"/>
      <c r="E10" s="10"/>
      <c r="F10" s="10"/>
      <c r="G10" s="10"/>
      <c r="H10" s="11" t="str">
        <f aca="false">IF(C10="","",IF(AND(ISNUMBER(F10),ISNUMBER(G10),G10&gt;F10),G10-F10,"CHECK DATES"))</f>
        <v/>
      </c>
      <c r="I10" s="12"/>
      <c r="J10" s="12"/>
      <c r="K10" s="12"/>
      <c r="L10" s="12"/>
      <c r="M10" s="12"/>
      <c r="N10" s="12"/>
      <c r="O10" s="13" t="str">
        <f aca="false">IF(C10="","",I10+J10+K10-L10)</f>
        <v/>
      </c>
      <c r="P10" s="13" t="str">
        <f aca="false">IF(C10="","",O10-M10-N10)</f>
        <v/>
      </c>
    </row>
    <row r="11" customFormat="false" ht="22.5" hidden="false" customHeight="true" outlineLevel="0" collapsed="false">
      <c r="A11" s="9"/>
      <c r="B11" s="9"/>
      <c r="C11" s="9"/>
      <c r="D11" s="9"/>
      <c r="E11" s="10"/>
      <c r="F11" s="10"/>
      <c r="G11" s="10"/>
      <c r="H11" s="11" t="str">
        <f aca="false">IF(C11="","",IF(AND(ISNUMBER(F11),ISNUMBER(G11),G11&gt;F11),G11-F11,"CHECK DATES"))</f>
        <v/>
      </c>
      <c r="I11" s="12"/>
      <c r="J11" s="12"/>
      <c r="K11" s="12"/>
      <c r="L11" s="12"/>
      <c r="M11" s="12"/>
      <c r="N11" s="12"/>
      <c r="O11" s="13" t="str">
        <f aca="false">IF(C11="","",I11+J11+K11-L11)</f>
        <v/>
      </c>
      <c r="P11" s="13" t="str">
        <f aca="false">IF(C11="","",O11-M11-N11)</f>
        <v/>
      </c>
    </row>
    <row r="12" customFormat="false" ht="22.5" hidden="false" customHeight="true" outlineLevel="0" collapsed="false">
      <c r="A12" s="9"/>
      <c r="B12" s="9"/>
      <c r="C12" s="9"/>
      <c r="D12" s="9"/>
      <c r="E12" s="10"/>
      <c r="F12" s="10"/>
      <c r="G12" s="10"/>
      <c r="H12" s="11" t="str">
        <f aca="false">IF(C12="","",IF(AND(ISNUMBER(F12),ISNUMBER(G12),G12&gt;F12),G12-F12,"CHECK DATES"))</f>
        <v/>
      </c>
      <c r="I12" s="12"/>
      <c r="J12" s="12"/>
      <c r="K12" s="12"/>
      <c r="L12" s="12"/>
      <c r="M12" s="12"/>
      <c r="N12" s="12"/>
      <c r="O12" s="13" t="str">
        <f aca="false">IF(C12="","",I12+J12+K12-L12)</f>
        <v/>
      </c>
      <c r="P12" s="13" t="str">
        <f aca="false">IF(C12="","",O12-M12-N12)</f>
        <v/>
      </c>
    </row>
    <row r="13" customFormat="false" ht="22.5" hidden="false" customHeight="true" outlineLevel="0" collapsed="false">
      <c r="A13" s="9"/>
      <c r="B13" s="9"/>
      <c r="C13" s="9"/>
      <c r="D13" s="9"/>
      <c r="E13" s="10"/>
      <c r="F13" s="10"/>
      <c r="G13" s="10"/>
      <c r="H13" s="11" t="str">
        <f aca="false">IF(C13="","",IF(AND(ISNUMBER(F13),ISNUMBER(G13),G13&gt;F13),G13-F13,"CHECK DATES"))</f>
        <v/>
      </c>
      <c r="I13" s="12"/>
      <c r="J13" s="12"/>
      <c r="K13" s="12"/>
      <c r="L13" s="12"/>
      <c r="M13" s="12"/>
      <c r="N13" s="12"/>
      <c r="O13" s="13" t="str">
        <f aca="false">IF(C13="","",I13+J13+K13-L13)</f>
        <v/>
      </c>
      <c r="P13" s="13" t="str">
        <f aca="false">IF(C13="","",O13-M13-N13)</f>
        <v/>
      </c>
    </row>
    <row r="14" customFormat="false" ht="22.5" hidden="false" customHeight="true" outlineLevel="0" collapsed="false">
      <c r="A14" s="9"/>
      <c r="B14" s="9"/>
      <c r="C14" s="9"/>
      <c r="D14" s="9"/>
      <c r="E14" s="10"/>
      <c r="F14" s="10"/>
      <c r="G14" s="10"/>
      <c r="H14" s="11" t="str">
        <f aca="false">IF(C14="","",IF(AND(ISNUMBER(F14),ISNUMBER(G14),G14&gt;F14),G14-F14,"CHECK DATES"))</f>
        <v/>
      </c>
      <c r="I14" s="12"/>
      <c r="J14" s="12"/>
      <c r="K14" s="12"/>
      <c r="L14" s="12"/>
      <c r="M14" s="12"/>
      <c r="N14" s="12"/>
      <c r="O14" s="13" t="str">
        <f aca="false">IF(C14="","",I14+J14+K14-L14)</f>
        <v/>
      </c>
      <c r="P14" s="13" t="str">
        <f aca="false">IF(C14="","",O14-M14-N14)</f>
        <v/>
      </c>
    </row>
    <row r="15" customFormat="false" ht="22.5" hidden="false" customHeight="true" outlineLevel="0" collapsed="false">
      <c r="A15" s="9"/>
      <c r="B15" s="9"/>
      <c r="C15" s="9"/>
      <c r="D15" s="9"/>
      <c r="E15" s="10"/>
      <c r="F15" s="10"/>
      <c r="G15" s="10"/>
      <c r="H15" s="11" t="str">
        <f aca="false">IF(C15="","",IF(AND(ISNUMBER(F15),ISNUMBER(G15),G15&gt;F15),G15-F15,"CHECK DATES"))</f>
        <v/>
      </c>
      <c r="I15" s="12"/>
      <c r="J15" s="12"/>
      <c r="K15" s="12"/>
      <c r="L15" s="12"/>
      <c r="M15" s="12"/>
      <c r="N15" s="12"/>
      <c r="O15" s="13" t="str">
        <f aca="false">IF(C15="","",I15+J15+K15-L15)</f>
        <v/>
      </c>
      <c r="P15" s="13" t="str">
        <f aca="false">IF(C15="","",O15-M15-N15)</f>
        <v/>
      </c>
    </row>
    <row r="16" customFormat="false" ht="22.5" hidden="false" customHeight="true" outlineLevel="0" collapsed="false">
      <c r="A16" s="9"/>
      <c r="B16" s="9"/>
      <c r="C16" s="9"/>
      <c r="D16" s="9"/>
      <c r="E16" s="10"/>
      <c r="F16" s="10"/>
      <c r="G16" s="10"/>
      <c r="H16" s="11" t="str">
        <f aca="false">IF(C16="","",IF(AND(ISNUMBER(F16),ISNUMBER(G16),G16&gt;F16),G16-F16,"CHECK DATES"))</f>
        <v/>
      </c>
      <c r="I16" s="12"/>
      <c r="J16" s="12"/>
      <c r="K16" s="12"/>
      <c r="L16" s="12"/>
      <c r="M16" s="12"/>
      <c r="N16" s="12"/>
      <c r="O16" s="13" t="str">
        <f aca="false">IF(C16="","",I16+J16+K16-L16)</f>
        <v/>
      </c>
      <c r="P16" s="13" t="str">
        <f aca="false">IF(C16="","",O16-M16-N16)</f>
        <v/>
      </c>
    </row>
    <row r="17" customFormat="false" ht="22.5" hidden="false" customHeight="true" outlineLevel="0" collapsed="false">
      <c r="A17" s="9"/>
      <c r="B17" s="9"/>
      <c r="C17" s="9"/>
      <c r="D17" s="9"/>
      <c r="E17" s="10"/>
      <c r="F17" s="10"/>
      <c r="G17" s="10"/>
      <c r="H17" s="11" t="str">
        <f aca="false">IF(C17="","",IF(AND(ISNUMBER(F17),ISNUMBER(G17),G17&gt;F17),G17-F17,"CHECK DATES"))</f>
        <v/>
      </c>
      <c r="I17" s="12"/>
      <c r="J17" s="12"/>
      <c r="K17" s="12"/>
      <c r="L17" s="12"/>
      <c r="M17" s="12"/>
      <c r="N17" s="12"/>
      <c r="O17" s="13" t="str">
        <f aca="false">IF(C17="","",I17+J17+K17-L17)</f>
        <v/>
      </c>
      <c r="P17" s="13" t="str">
        <f aca="false">IF(C17="","",O17-M17-N17)</f>
        <v/>
      </c>
    </row>
    <row r="18" customFormat="false" ht="22.5" hidden="false" customHeight="true" outlineLevel="0" collapsed="false">
      <c r="A18" s="9"/>
      <c r="B18" s="9"/>
      <c r="C18" s="9"/>
      <c r="D18" s="9"/>
      <c r="E18" s="10"/>
      <c r="F18" s="10"/>
      <c r="G18" s="10"/>
      <c r="H18" s="11" t="str">
        <f aca="false">IF(C18="","",IF(AND(ISNUMBER(F18),ISNUMBER(G18),G18&gt;F18),G18-F18,"CHECK DATES"))</f>
        <v/>
      </c>
      <c r="I18" s="12"/>
      <c r="J18" s="12"/>
      <c r="K18" s="12"/>
      <c r="L18" s="12"/>
      <c r="M18" s="12"/>
      <c r="N18" s="12"/>
      <c r="O18" s="13" t="str">
        <f aca="false">IF(C18="","",I18+J18+K18-L18)</f>
        <v/>
      </c>
      <c r="P18" s="13" t="str">
        <f aca="false">IF(C18="","",O18-M18-N18)</f>
        <v/>
      </c>
    </row>
    <row r="19" customFormat="false" ht="22.5" hidden="false" customHeight="true" outlineLevel="0" collapsed="false">
      <c r="A19" s="9"/>
      <c r="B19" s="9"/>
      <c r="C19" s="9"/>
      <c r="D19" s="9"/>
      <c r="E19" s="10"/>
      <c r="F19" s="10"/>
      <c r="G19" s="10"/>
      <c r="H19" s="11" t="str">
        <f aca="false">IF(C19="","",IF(AND(ISNUMBER(F19),ISNUMBER(G19),G19&gt;F19),G19-F19,"CHECK DATES"))</f>
        <v/>
      </c>
      <c r="I19" s="12"/>
      <c r="J19" s="12"/>
      <c r="K19" s="12"/>
      <c r="L19" s="12"/>
      <c r="M19" s="12"/>
      <c r="N19" s="12"/>
      <c r="O19" s="13" t="str">
        <f aca="false">IF(C19="","",I19+J19+K19-L19)</f>
        <v/>
      </c>
      <c r="P19" s="13" t="str">
        <f aca="false">IF(C19="","",O19-M19-N19)</f>
        <v/>
      </c>
    </row>
    <row r="20" customFormat="false" ht="22.5" hidden="false" customHeight="true" outlineLevel="0" collapsed="false">
      <c r="A20" s="9"/>
      <c r="B20" s="9"/>
      <c r="C20" s="9"/>
      <c r="D20" s="9"/>
      <c r="E20" s="10"/>
      <c r="F20" s="10"/>
      <c r="G20" s="10"/>
      <c r="H20" s="11" t="str">
        <f aca="false">IF(C20="","",IF(AND(ISNUMBER(F20),ISNUMBER(G20),G20&gt;F20),G20-F20,"CHECK DATES"))</f>
        <v/>
      </c>
      <c r="I20" s="12"/>
      <c r="J20" s="12"/>
      <c r="K20" s="12"/>
      <c r="L20" s="12"/>
      <c r="M20" s="12"/>
      <c r="N20" s="12"/>
      <c r="O20" s="13" t="str">
        <f aca="false">IF(C20="","",I20+J20+K20-L20)</f>
        <v/>
      </c>
      <c r="P20" s="13" t="str">
        <f aca="false">IF(C20="","",O20-M20-N20)</f>
        <v/>
      </c>
    </row>
    <row r="21" customFormat="false" ht="22.5" hidden="false" customHeight="true" outlineLevel="0" collapsed="false">
      <c r="A21" s="9"/>
      <c r="B21" s="9"/>
      <c r="C21" s="9"/>
      <c r="D21" s="9"/>
      <c r="E21" s="10"/>
      <c r="F21" s="10"/>
      <c r="G21" s="10"/>
      <c r="H21" s="11" t="str">
        <f aca="false">IF(C21="","",IF(AND(ISNUMBER(F21),ISNUMBER(G21),G21&gt;F21),G21-F21,"CHECK DATES"))</f>
        <v/>
      </c>
      <c r="I21" s="12"/>
      <c r="J21" s="12"/>
      <c r="K21" s="12"/>
      <c r="L21" s="12"/>
      <c r="M21" s="12"/>
      <c r="N21" s="12"/>
      <c r="O21" s="13" t="str">
        <f aca="false">IF(C21="","",I21+J21+K21-L21)</f>
        <v/>
      </c>
      <c r="P21" s="13" t="str">
        <f aca="false">IF(C21="","",O21-M21-N21)</f>
        <v/>
      </c>
    </row>
    <row r="22" customFormat="false" ht="22.5" hidden="false" customHeight="true" outlineLevel="0" collapsed="false">
      <c r="A22" s="9"/>
      <c r="B22" s="9"/>
      <c r="C22" s="9"/>
      <c r="D22" s="9"/>
      <c r="E22" s="10"/>
      <c r="F22" s="10"/>
      <c r="G22" s="10"/>
      <c r="H22" s="11" t="str">
        <f aca="false">IF(C22="","",IF(AND(ISNUMBER(F22),ISNUMBER(G22),G22&gt;F22),G22-F22,"CHECK DATES"))</f>
        <v/>
      </c>
      <c r="I22" s="12"/>
      <c r="J22" s="12"/>
      <c r="K22" s="12"/>
      <c r="L22" s="12"/>
      <c r="M22" s="12"/>
      <c r="N22" s="12"/>
      <c r="O22" s="13" t="str">
        <f aca="false">IF(C22="","",I22+J22+K22-L22)</f>
        <v/>
      </c>
      <c r="P22" s="13" t="str">
        <f aca="false">IF(C22="","",O22-M22-N22)</f>
        <v/>
      </c>
    </row>
    <row r="23" customFormat="false" ht="22.5" hidden="false" customHeight="true" outlineLevel="0" collapsed="false">
      <c r="A23" s="9"/>
      <c r="B23" s="9"/>
      <c r="C23" s="9"/>
      <c r="D23" s="9"/>
      <c r="E23" s="10"/>
      <c r="F23" s="10"/>
      <c r="G23" s="10"/>
      <c r="H23" s="11" t="str">
        <f aca="false">IF(C23="","",IF(AND(ISNUMBER(F23),ISNUMBER(G23),G23&gt;F23),G23-F23,"CHECK DATES"))</f>
        <v/>
      </c>
      <c r="I23" s="12"/>
      <c r="J23" s="12"/>
      <c r="K23" s="12"/>
      <c r="L23" s="12"/>
      <c r="M23" s="12"/>
      <c r="N23" s="12"/>
      <c r="O23" s="13" t="str">
        <f aca="false">IF(C23="","",I23+J23+K23-L23)</f>
        <v/>
      </c>
      <c r="P23" s="13" t="str">
        <f aca="false">IF(C23="","",O23-M23-N23)</f>
        <v/>
      </c>
    </row>
    <row r="24" customFormat="false" ht="22.5" hidden="false" customHeight="true" outlineLevel="0" collapsed="false">
      <c r="A24" s="9"/>
      <c r="B24" s="9"/>
      <c r="C24" s="9"/>
      <c r="D24" s="9"/>
      <c r="E24" s="10"/>
      <c r="F24" s="10"/>
      <c r="G24" s="10"/>
      <c r="H24" s="11" t="str">
        <f aca="false">IF(C24="","",IF(AND(ISNUMBER(F24),ISNUMBER(G24),G24&gt;F24),G24-F24,"CHECK DATES"))</f>
        <v/>
      </c>
      <c r="I24" s="12"/>
      <c r="J24" s="12"/>
      <c r="K24" s="12"/>
      <c r="L24" s="12"/>
      <c r="M24" s="12"/>
      <c r="N24" s="12"/>
      <c r="O24" s="13" t="str">
        <f aca="false">IF(C24="","",I24+J24+K24-L24)</f>
        <v/>
      </c>
      <c r="P24" s="13" t="str">
        <f aca="false">IF(C24="","",O24-M24-N24)</f>
        <v/>
      </c>
    </row>
    <row r="25" customFormat="false" ht="22.5" hidden="false" customHeight="true" outlineLevel="0" collapsed="false">
      <c r="A25" s="9"/>
      <c r="B25" s="9"/>
      <c r="C25" s="9"/>
      <c r="D25" s="9"/>
      <c r="E25" s="10"/>
      <c r="F25" s="10"/>
      <c r="G25" s="10"/>
      <c r="H25" s="11" t="str">
        <f aca="false">IF(C25="","",IF(AND(ISNUMBER(F25),ISNUMBER(G25),G25&gt;F25),G25-F25,"CHECK DATES"))</f>
        <v/>
      </c>
      <c r="I25" s="12"/>
      <c r="J25" s="12"/>
      <c r="K25" s="12"/>
      <c r="L25" s="12"/>
      <c r="M25" s="12"/>
      <c r="N25" s="12"/>
      <c r="O25" s="13" t="str">
        <f aca="false">IF(C25="","",I25+J25+K25-L25)</f>
        <v/>
      </c>
      <c r="P25" s="13" t="str">
        <f aca="false">IF(C25="","",O25-M25-N25)</f>
        <v/>
      </c>
    </row>
    <row r="26" customFormat="false" ht="22.5" hidden="false" customHeight="true" outlineLevel="0" collapsed="false">
      <c r="A26" s="9"/>
      <c r="B26" s="9"/>
      <c r="C26" s="9"/>
      <c r="D26" s="9"/>
      <c r="E26" s="10"/>
      <c r="F26" s="10"/>
      <c r="G26" s="10"/>
      <c r="H26" s="11" t="str">
        <f aca="false">IF(C26="","",IF(AND(ISNUMBER(F26),ISNUMBER(G26),G26&gt;F26),G26-F26,"CHECK DATES"))</f>
        <v/>
      </c>
      <c r="I26" s="12"/>
      <c r="J26" s="12"/>
      <c r="K26" s="12"/>
      <c r="L26" s="12"/>
      <c r="M26" s="12"/>
      <c r="N26" s="12"/>
      <c r="O26" s="13" t="str">
        <f aca="false">IF(C26="","",I26+J26+K26-L26)</f>
        <v/>
      </c>
      <c r="P26" s="13" t="str">
        <f aca="false">IF(C26="","",O26-M26-N26)</f>
        <v/>
      </c>
    </row>
    <row r="27" customFormat="false" ht="22.5" hidden="false" customHeight="true" outlineLevel="0" collapsed="false">
      <c r="A27" s="9"/>
      <c r="B27" s="9"/>
      <c r="C27" s="9"/>
      <c r="D27" s="9"/>
      <c r="E27" s="10"/>
      <c r="F27" s="10"/>
      <c r="G27" s="10"/>
      <c r="H27" s="11" t="str">
        <f aca="false">IF(C27="","",IF(AND(ISNUMBER(F27),ISNUMBER(G27),G27&gt;F27),G27-F27,"CHECK DATES"))</f>
        <v/>
      </c>
      <c r="I27" s="12"/>
      <c r="J27" s="12"/>
      <c r="K27" s="12"/>
      <c r="L27" s="12"/>
      <c r="M27" s="12"/>
      <c r="N27" s="12"/>
      <c r="O27" s="13" t="str">
        <f aca="false">IF(C27="","",I27+J27+K27-L27)</f>
        <v/>
      </c>
      <c r="P27" s="13" t="str">
        <f aca="false">IF(C27="","",O27-M27-N27)</f>
        <v/>
      </c>
    </row>
    <row r="28" customFormat="false" ht="22.5" hidden="false" customHeight="true" outlineLevel="0" collapsed="false">
      <c r="A28" s="9"/>
      <c r="B28" s="9"/>
      <c r="C28" s="9"/>
      <c r="D28" s="9"/>
      <c r="E28" s="10"/>
      <c r="F28" s="10"/>
      <c r="G28" s="10"/>
      <c r="H28" s="11" t="str">
        <f aca="false">IF(C28="","",IF(AND(ISNUMBER(F28),ISNUMBER(G28),G28&gt;F28),G28-F28,"CHECK DATES"))</f>
        <v/>
      </c>
      <c r="I28" s="12"/>
      <c r="J28" s="12"/>
      <c r="K28" s="12"/>
      <c r="L28" s="12"/>
      <c r="M28" s="12"/>
      <c r="N28" s="12"/>
      <c r="O28" s="13" t="str">
        <f aca="false">IF(C28="","",I28+J28+K28-L28)</f>
        <v/>
      </c>
      <c r="P28" s="13" t="str">
        <f aca="false">IF(C28="","",O28-M28-N28)</f>
        <v/>
      </c>
    </row>
    <row r="29" customFormat="false" ht="22.5" hidden="false" customHeight="true" outlineLevel="0" collapsed="false">
      <c r="A29" s="9"/>
      <c r="B29" s="9"/>
      <c r="C29" s="9"/>
      <c r="D29" s="9"/>
      <c r="E29" s="10"/>
      <c r="F29" s="10"/>
      <c r="G29" s="10"/>
      <c r="H29" s="11" t="str">
        <f aca="false">IF(C29="","",IF(AND(ISNUMBER(F29),ISNUMBER(G29),G29&gt;F29),G29-F29,"CHECK DATES"))</f>
        <v/>
      </c>
      <c r="I29" s="12"/>
      <c r="J29" s="12"/>
      <c r="K29" s="12"/>
      <c r="L29" s="12"/>
      <c r="M29" s="12"/>
      <c r="N29" s="12"/>
      <c r="O29" s="13" t="str">
        <f aca="false">IF(C29="","",I29+J29+K29-L29)</f>
        <v/>
      </c>
      <c r="P29" s="13" t="str">
        <f aca="false">IF(C29="","",O29-M29-N29)</f>
        <v/>
      </c>
    </row>
    <row r="30" customFormat="false" ht="22.5" hidden="false" customHeight="true" outlineLevel="0" collapsed="false">
      <c r="A30" s="9"/>
      <c r="B30" s="9"/>
      <c r="C30" s="9"/>
      <c r="D30" s="9"/>
      <c r="E30" s="10"/>
      <c r="F30" s="10"/>
      <c r="G30" s="10"/>
      <c r="H30" s="11" t="str">
        <f aca="false">IF(C30="","",IF(AND(ISNUMBER(F30),ISNUMBER(G30),G30&gt;F30),G30-F30,"CHECK DATES"))</f>
        <v/>
      </c>
      <c r="I30" s="12"/>
      <c r="J30" s="12"/>
      <c r="K30" s="12"/>
      <c r="L30" s="12"/>
      <c r="M30" s="12"/>
      <c r="N30" s="12"/>
      <c r="O30" s="13" t="str">
        <f aca="false">IF(C30="","",I30+J30+K30-L30)</f>
        <v/>
      </c>
      <c r="P30" s="13" t="str">
        <f aca="false">IF(C30="","",O30-M30-N30)</f>
        <v/>
      </c>
    </row>
    <row r="31" customFormat="false" ht="22.5" hidden="false" customHeight="true" outlineLevel="0" collapsed="false">
      <c r="A31" s="9"/>
      <c r="B31" s="9"/>
      <c r="C31" s="9"/>
      <c r="D31" s="9"/>
      <c r="E31" s="10"/>
      <c r="F31" s="10"/>
      <c r="G31" s="10"/>
      <c r="H31" s="11" t="str">
        <f aca="false">IF(C31="","",IF(AND(ISNUMBER(F31),ISNUMBER(G31),G31&gt;F31),G31-F31,"CHECK DATES"))</f>
        <v/>
      </c>
      <c r="I31" s="12"/>
      <c r="J31" s="12"/>
      <c r="K31" s="12"/>
      <c r="L31" s="12"/>
      <c r="M31" s="12"/>
      <c r="N31" s="12"/>
      <c r="O31" s="13" t="str">
        <f aca="false">IF(C31="","",I31+J31+K31-L31)</f>
        <v/>
      </c>
      <c r="P31" s="13" t="str">
        <f aca="false">IF(C31="","",O31-M31-N31)</f>
        <v/>
      </c>
    </row>
    <row r="32" customFormat="false" ht="22.5" hidden="false" customHeight="true" outlineLevel="0" collapsed="false">
      <c r="A32" s="9"/>
      <c r="B32" s="9"/>
      <c r="C32" s="9"/>
      <c r="D32" s="9"/>
      <c r="E32" s="10"/>
      <c r="F32" s="10"/>
      <c r="G32" s="10"/>
      <c r="H32" s="11" t="str">
        <f aca="false">IF(C32="","",IF(AND(ISNUMBER(F32),ISNUMBER(G32),G32&gt;F32),G32-F32,"CHECK DATES"))</f>
        <v/>
      </c>
      <c r="I32" s="12"/>
      <c r="J32" s="12"/>
      <c r="K32" s="12"/>
      <c r="L32" s="12"/>
      <c r="M32" s="12"/>
      <c r="N32" s="12"/>
      <c r="O32" s="13" t="str">
        <f aca="false">IF(C32="","",I32+J32+K32-L32)</f>
        <v/>
      </c>
      <c r="P32" s="13" t="str">
        <f aca="false">IF(C32="","",O32-M32-N32)</f>
        <v/>
      </c>
    </row>
    <row r="33" customFormat="false" ht="22.5" hidden="false" customHeight="true" outlineLevel="0" collapsed="false">
      <c r="A33" s="9"/>
      <c r="B33" s="9"/>
      <c r="C33" s="9"/>
      <c r="D33" s="9"/>
      <c r="E33" s="10"/>
      <c r="F33" s="10"/>
      <c r="G33" s="10"/>
      <c r="H33" s="11" t="str">
        <f aca="false">IF(C33="","",IF(AND(ISNUMBER(F33),ISNUMBER(G33),G33&gt;F33),G33-F33,"CHECK DATES"))</f>
        <v/>
      </c>
      <c r="I33" s="12"/>
      <c r="J33" s="12"/>
      <c r="K33" s="12"/>
      <c r="L33" s="12"/>
      <c r="M33" s="12"/>
      <c r="N33" s="12"/>
      <c r="O33" s="13" t="str">
        <f aca="false">IF(C33="","",I33+J33+K33-L33)</f>
        <v/>
      </c>
      <c r="P33" s="13" t="str">
        <f aca="false">IF(C33="","",O33-M33-N33)</f>
        <v/>
      </c>
    </row>
    <row r="34" customFormat="false" ht="22.5" hidden="false" customHeight="true" outlineLevel="0" collapsed="false">
      <c r="A34" s="9"/>
      <c r="B34" s="9"/>
      <c r="C34" s="9"/>
      <c r="D34" s="9"/>
      <c r="E34" s="10"/>
      <c r="F34" s="10"/>
      <c r="G34" s="10"/>
      <c r="H34" s="11" t="str">
        <f aca="false">IF(C34="","",IF(AND(ISNUMBER(F34),ISNUMBER(G34),G34&gt;F34),G34-F34,"CHECK DATES"))</f>
        <v/>
      </c>
      <c r="I34" s="12"/>
      <c r="J34" s="12"/>
      <c r="K34" s="12"/>
      <c r="L34" s="12"/>
      <c r="M34" s="12"/>
      <c r="N34" s="12"/>
      <c r="O34" s="13" t="str">
        <f aca="false">IF(C34="","",I34+J34+K34-L34)</f>
        <v/>
      </c>
      <c r="P34" s="13" t="str">
        <f aca="false">IF(C34="","",O34-M34-N34)</f>
        <v/>
      </c>
    </row>
    <row r="35" customFormat="false" ht="22.5" hidden="false" customHeight="true" outlineLevel="0" collapsed="false">
      <c r="A35" s="9"/>
      <c r="B35" s="9"/>
      <c r="C35" s="9"/>
      <c r="D35" s="9"/>
      <c r="E35" s="10"/>
      <c r="F35" s="10"/>
      <c r="G35" s="10"/>
      <c r="H35" s="11" t="str">
        <f aca="false">IF(C35="","",IF(AND(ISNUMBER(F35),ISNUMBER(G35),G35&gt;F35),G35-F35,"CHECK DATES"))</f>
        <v/>
      </c>
      <c r="I35" s="12"/>
      <c r="J35" s="12"/>
      <c r="K35" s="12"/>
      <c r="L35" s="12"/>
      <c r="M35" s="12"/>
      <c r="N35" s="12"/>
      <c r="O35" s="13" t="str">
        <f aca="false">IF(C35="","",I35+J35+K35-L35)</f>
        <v/>
      </c>
      <c r="P35" s="13" t="str">
        <f aca="false">IF(C35="","",O35-M35-N35)</f>
        <v/>
      </c>
    </row>
    <row r="36" customFormat="false" ht="22.5" hidden="false" customHeight="true" outlineLevel="0" collapsed="false">
      <c r="A36" s="9"/>
      <c r="B36" s="9"/>
      <c r="C36" s="9"/>
      <c r="D36" s="9"/>
      <c r="E36" s="10"/>
      <c r="F36" s="10"/>
      <c r="G36" s="10"/>
      <c r="H36" s="11" t="str">
        <f aca="false">IF(C36="","",IF(AND(ISNUMBER(F36),ISNUMBER(G36),G36&gt;F36),G36-F36,"CHECK DATES"))</f>
        <v/>
      </c>
      <c r="I36" s="12"/>
      <c r="J36" s="12"/>
      <c r="K36" s="12"/>
      <c r="L36" s="12"/>
      <c r="M36" s="12"/>
      <c r="N36" s="12"/>
      <c r="O36" s="13" t="str">
        <f aca="false">IF(C36="","",I36+J36+K36-L36)</f>
        <v/>
      </c>
      <c r="P36" s="13" t="str">
        <f aca="false">IF(C36="","",O36-M36-N36)</f>
        <v/>
      </c>
    </row>
    <row r="37" customFormat="false" ht="22.5" hidden="false" customHeight="true" outlineLevel="0" collapsed="false">
      <c r="A37" s="9"/>
      <c r="B37" s="9"/>
      <c r="C37" s="9"/>
      <c r="D37" s="9"/>
      <c r="E37" s="10"/>
      <c r="F37" s="10"/>
      <c r="G37" s="10"/>
      <c r="H37" s="11" t="str">
        <f aca="false">IF(C37="","",IF(AND(ISNUMBER(F37),ISNUMBER(G37),G37&gt;F37),G37-F37,"CHECK DATES"))</f>
        <v/>
      </c>
      <c r="I37" s="12"/>
      <c r="J37" s="12"/>
      <c r="K37" s="12"/>
      <c r="L37" s="12"/>
      <c r="M37" s="12"/>
      <c r="N37" s="12"/>
      <c r="O37" s="13" t="str">
        <f aca="false">IF(C37="","",I37+J37+K37-L37)</f>
        <v/>
      </c>
      <c r="P37" s="13" t="str">
        <f aca="false">IF(C37="","",O37-M37-N37)</f>
        <v/>
      </c>
    </row>
    <row r="38" customFormat="false" ht="22.5" hidden="false" customHeight="true" outlineLevel="0" collapsed="false">
      <c r="A38" s="9"/>
      <c r="B38" s="9"/>
      <c r="C38" s="9"/>
      <c r="D38" s="9"/>
      <c r="E38" s="10"/>
      <c r="F38" s="10"/>
      <c r="G38" s="10"/>
      <c r="H38" s="11" t="str">
        <f aca="false">IF(C38="","",IF(AND(ISNUMBER(F38),ISNUMBER(G38),G38&gt;F38),G38-F38,"CHECK DATES"))</f>
        <v/>
      </c>
      <c r="I38" s="12"/>
      <c r="J38" s="12"/>
      <c r="K38" s="12"/>
      <c r="L38" s="12"/>
      <c r="M38" s="12"/>
      <c r="N38" s="12"/>
      <c r="O38" s="13" t="str">
        <f aca="false">IF(C38="","",I38+J38+K38-L38)</f>
        <v/>
      </c>
      <c r="P38" s="13" t="str">
        <f aca="false">IF(C38="","",O38-M38-N38)</f>
        <v/>
      </c>
    </row>
    <row r="39" customFormat="false" ht="22.5" hidden="false" customHeight="true" outlineLevel="0" collapsed="false">
      <c r="A39" s="9"/>
      <c r="B39" s="9"/>
      <c r="C39" s="9"/>
      <c r="D39" s="9"/>
      <c r="E39" s="10"/>
      <c r="F39" s="10"/>
      <c r="G39" s="10"/>
      <c r="H39" s="11" t="str">
        <f aca="false">IF(C39="","",IF(AND(ISNUMBER(F39),ISNUMBER(G39),G39&gt;F39),G39-F39,"CHECK DATES"))</f>
        <v/>
      </c>
      <c r="I39" s="12"/>
      <c r="J39" s="12"/>
      <c r="K39" s="12"/>
      <c r="L39" s="12"/>
      <c r="M39" s="12"/>
      <c r="N39" s="12"/>
      <c r="O39" s="13" t="str">
        <f aca="false">IF(C39="","",I39+J39+K39-L39)</f>
        <v/>
      </c>
      <c r="P39" s="13" t="str">
        <f aca="false">IF(C39="","",O39-M39-N39)</f>
        <v/>
      </c>
    </row>
    <row r="40" customFormat="false" ht="22.5" hidden="false" customHeight="true" outlineLevel="0" collapsed="false">
      <c r="A40" s="9"/>
      <c r="B40" s="9"/>
      <c r="C40" s="9"/>
      <c r="D40" s="9"/>
      <c r="E40" s="10"/>
      <c r="F40" s="10"/>
      <c r="G40" s="10"/>
      <c r="H40" s="11" t="str">
        <f aca="false">IF(C40="","",IF(AND(ISNUMBER(F40),ISNUMBER(G40),G40&gt;F40),G40-F40,"CHECK DATES"))</f>
        <v/>
      </c>
      <c r="I40" s="12"/>
      <c r="J40" s="12"/>
      <c r="K40" s="12"/>
      <c r="L40" s="12"/>
      <c r="M40" s="12"/>
      <c r="N40" s="12"/>
      <c r="O40" s="13" t="str">
        <f aca="false">IF(C40="","",I40+J40+K40-L40)</f>
        <v/>
      </c>
      <c r="P40" s="13" t="str">
        <f aca="false">IF(C40="","",O40-M40-N40)</f>
        <v/>
      </c>
    </row>
    <row r="41" customFormat="false" ht="22.5" hidden="false" customHeight="true" outlineLevel="0" collapsed="false">
      <c r="A41" s="9"/>
      <c r="B41" s="9"/>
      <c r="C41" s="9"/>
      <c r="D41" s="9"/>
      <c r="E41" s="10"/>
      <c r="F41" s="10"/>
      <c r="G41" s="10"/>
      <c r="H41" s="11" t="str">
        <f aca="false">IF(C41="","",IF(AND(ISNUMBER(F41),ISNUMBER(G41),G41&gt;F41),G41-F41,"CHECK DATES"))</f>
        <v/>
      </c>
      <c r="I41" s="12"/>
      <c r="J41" s="12"/>
      <c r="K41" s="12"/>
      <c r="L41" s="12"/>
      <c r="M41" s="12"/>
      <c r="N41" s="12"/>
      <c r="O41" s="13" t="str">
        <f aca="false">IF(C41="","",I41+J41+K41-L41)</f>
        <v/>
      </c>
      <c r="P41" s="13" t="str">
        <f aca="false">IF(C41="","",O41-M41-N41)</f>
        <v/>
      </c>
    </row>
    <row r="42" customFormat="false" ht="22.5" hidden="false" customHeight="true" outlineLevel="0" collapsed="false">
      <c r="A42" s="9"/>
      <c r="B42" s="9"/>
      <c r="C42" s="9"/>
      <c r="D42" s="9"/>
      <c r="E42" s="10"/>
      <c r="F42" s="10"/>
      <c r="G42" s="10"/>
      <c r="H42" s="11" t="str">
        <f aca="false">IF(C42="","",IF(AND(ISNUMBER(F42),ISNUMBER(G42),G42&gt;F42),G42-F42,"CHECK DATES"))</f>
        <v/>
      </c>
      <c r="I42" s="12"/>
      <c r="J42" s="12"/>
      <c r="K42" s="12"/>
      <c r="L42" s="12"/>
      <c r="M42" s="12"/>
      <c r="N42" s="12"/>
      <c r="O42" s="13" t="str">
        <f aca="false">IF(C42="","",I42+J42+K42-L42)</f>
        <v/>
      </c>
      <c r="P42" s="13" t="str">
        <f aca="false">IF(C42="","",O42-M42-N42)</f>
        <v/>
      </c>
    </row>
    <row r="43" customFormat="false" ht="22.5" hidden="false" customHeight="true" outlineLevel="0" collapsed="false">
      <c r="A43" s="9"/>
      <c r="B43" s="9"/>
      <c r="C43" s="9"/>
      <c r="D43" s="9"/>
      <c r="E43" s="10"/>
      <c r="F43" s="10"/>
      <c r="G43" s="10"/>
      <c r="H43" s="11" t="str">
        <f aca="false">IF(C43="","",IF(AND(ISNUMBER(F43),ISNUMBER(G43),G43&gt;F43),G43-F43,"CHECK DATES"))</f>
        <v/>
      </c>
      <c r="I43" s="12"/>
      <c r="J43" s="12"/>
      <c r="K43" s="12"/>
      <c r="L43" s="12"/>
      <c r="M43" s="12"/>
      <c r="N43" s="12"/>
      <c r="O43" s="13" t="str">
        <f aca="false">IF(C43="","",I43+J43+K43-L43)</f>
        <v/>
      </c>
      <c r="P43" s="13" t="str">
        <f aca="false">IF(C43="","",O43-M43-N43)</f>
        <v/>
      </c>
    </row>
    <row r="44" customFormat="false" ht="22.5" hidden="false" customHeight="true" outlineLevel="0" collapsed="false">
      <c r="A44" s="9"/>
      <c r="B44" s="9"/>
      <c r="C44" s="9"/>
      <c r="D44" s="9"/>
      <c r="E44" s="10"/>
      <c r="F44" s="10"/>
      <c r="G44" s="10"/>
      <c r="H44" s="11" t="str">
        <f aca="false">IF(C44="","",IF(AND(ISNUMBER(F44),ISNUMBER(G44),G44&gt;F44),G44-F44,"CHECK DATES"))</f>
        <v/>
      </c>
      <c r="I44" s="12"/>
      <c r="J44" s="12"/>
      <c r="K44" s="12"/>
      <c r="L44" s="12"/>
      <c r="M44" s="12"/>
      <c r="N44" s="12"/>
      <c r="O44" s="13" t="str">
        <f aca="false">IF(C44="","",I44+J44+K44-L44)</f>
        <v/>
      </c>
      <c r="P44" s="13" t="str">
        <f aca="false">IF(C44="","",O44-M44-N44)</f>
        <v/>
      </c>
    </row>
    <row r="45" customFormat="false" ht="22.5" hidden="false" customHeight="true" outlineLevel="0" collapsed="false">
      <c r="A45" s="9"/>
      <c r="B45" s="9"/>
      <c r="C45" s="9"/>
      <c r="D45" s="9"/>
      <c r="E45" s="10"/>
      <c r="F45" s="10"/>
      <c r="G45" s="10"/>
      <c r="H45" s="11" t="str">
        <f aca="false">IF(C45="","",IF(AND(ISNUMBER(F45),ISNUMBER(G45),G45&gt;F45),G45-F45,"CHECK DATES"))</f>
        <v/>
      </c>
      <c r="I45" s="12"/>
      <c r="J45" s="12"/>
      <c r="K45" s="12"/>
      <c r="L45" s="12"/>
      <c r="M45" s="12"/>
      <c r="N45" s="12"/>
      <c r="O45" s="13" t="str">
        <f aca="false">IF(C45="","",I45+J45+K45-L45)</f>
        <v/>
      </c>
      <c r="P45" s="13" t="str">
        <f aca="false">IF(C45="","",O45-M45-N45)</f>
        <v/>
      </c>
    </row>
    <row r="46" customFormat="false" ht="22.5" hidden="false" customHeight="true" outlineLevel="0" collapsed="false">
      <c r="A46" s="9"/>
      <c r="B46" s="9"/>
      <c r="C46" s="9"/>
      <c r="D46" s="9"/>
      <c r="E46" s="10"/>
      <c r="F46" s="10"/>
      <c r="G46" s="10"/>
      <c r="H46" s="11" t="str">
        <f aca="false">IF(C46="","",IF(AND(ISNUMBER(F46),ISNUMBER(G46),G46&gt;F46),G46-F46,"CHECK DATES"))</f>
        <v/>
      </c>
      <c r="I46" s="12"/>
      <c r="J46" s="12"/>
      <c r="K46" s="12"/>
      <c r="L46" s="12"/>
      <c r="M46" s="12"/>
      <c r="N46" s="12"/>
      <c r="O46" s="13" t="str">
        <f aca="false">IF(C46="","",I46+J46+K46-L46)</f>
        <v/>
      </c>
      <c r="P46" s="13" t="str">
        <f aca="false">IF(C46="","",O46-M46-N46)</f>
        <v/>
      </c>
    </row>
    <row r="47" customFormat="false" ht="22.5" hidden="false" customHeight="true" outlineLevel="0" collapsed="false">
      <c r="A47" s="9"/>
      <c r="B47" s="9"/>
      <c r="C47" s="9"/>
      <c r="D47" s="9"/>
      <c r="E47" s="10"/>
      <c r="F47" s="10"/>
      <c r="G47" s="10"/>
      <c r="H47" s="11" t="str">
        <f aca="false">IF(C47="","",IF(AND(ISNUMBER(F47),ISNUMBER(G47),G47&gt;F47),G47-F47,"CHECK DATES"))</f>
        <v/>
      </c>
      <c r="I47" s="12"/>
      <c r="J47" s="12"/>
      <c r="K47" s="12"/>
      <c r="L47" s="12"/>
      <c r="M47" s="12"/>
      <c r="N47" s="12"/>
      <c r="O47" s="13" t="str">
        <f aca="false">IF(C47="","",I47+J47+K47-L47)</f>
        <v/>
      </c>
      <c r="P47" s="13" t="str">
        <f aca="false">IF(C47="","",O47-M47-N47)</f>
        <v/>
      </c>
    </row>
    <row r="48" customFormat="false" ht="22.5" hidden="false" customHeight="true" outlineLevel="0" collapsed="false">
      <c r="A48" s="9"/>
      <c r="B48" s="9"/>
      <c r="C48" s="9"/>
      <c r="D48" s="9"/>
      <c r="E48" s="10"/>
      <c r="F48" s="10"/>
      <c r="G48" s="10"/>
      <c r="H48" s="11" t="str">
        <f aca="false">IF(C48="","",IF(AND(ISNUMBER(F48),ISNUMBER(G48),G48&gt;F48),G48-F48,"CHECK DATES"))</f>
        <v/>
      </c>
      <c r="I48" s="12"/>
      <c r="J48" s="12"/>
      <c r="K48" s="12"/>
      <c r="L48" s="12"/>
      <c r="M48" s="12"/>
      <c r="N48" s="12"/>
      <c r="O48" s="13" t="str">
        <f aca="false">IF(C48="","",I48+J48+K48-L48)</f>
        <v/>
      </c>
      <c r="P48" s="13" t="str">
        <f aca="false">IF(C48="","",O48-M48-N48)</f>
        <v/>
      </c>
    </row>
    <row r="49" customFormat="false" ht="22.5" hidden="false" customHeight="true" outlineLevel="0" collapsed="false">
      <c r="A49" s="9"/>
      <c r="B49" s="9"/>
      <c r="C49" s="9"/>
      <c r="D49" s="9"/>
      <c r="E49" s="10"/>
      <c r="F49" s="10"/>
      <c r="G49" s="10"/>
      <c r="H49" s="11" t="str">
        <f aca="false">IF(C49="","",IF(AND(ISNUMBER(F49),ISNUMBER(G49),G49&gt;F49),G49-F49,"CHECK DATES"))</f>
        <v/>
      </c>
      <c r="I49" s="12"/>
      <c r="J49" s="12"/>
      <c r="K49" s="12"/>
      <c r="L49" s="12"/>
      <c r="M49" s="12"/>
      <c r="N49" s="12"/>
      <c r="O49" s="13" t="str">
        <f aca="false">IF(C49="","",I49+J49+K49-L49)</f>
        <v/>
      </c>
      <c r="P49" s="13" t="str">
        <f aca="false">IF(C49="","",O49-M49-N49)</f>
        <v/>
      </c>
    </row>
    <row r="50" customFormat="false" ht="22.5" hidden="false" customHeight="true" outlineLevel="0" collapsed="false">
      <c r="A50" s="9"/>
      <c r="B50" s="9"/>
      <c r="C50" s="9"/>
      <c r="D50" s="9"/>
      <c r="E50" s="10"/>
      <c r="F50" s="10"/>
      <c r="G50" s="10"/>
      <c r="H50" s="11" t="str">
        <f aca="false">IF(C50="","",IF(AND(ISNUMBER(F50),ISNUMBER(G50),G50&gt;F50),G50-F50,"CHECK DATES"))</f>
        <v/>
      </c>
      <c r="I50" s="12"/>
      <c r="J50" s="12"/>
      <c r="K50" s="12"/>
      <c r="L50" s="12"/>
      <c r="M50" s="12"/>
      <c r="N50" s="12"/>
      <c r="O50" s="13" t="str">
        <f aca="false">IF(C50="","",I50+J50+K50-L50)</f>
        <v/>
      </c>
      <c r="P50" s="13" t="str">
        <f aca="false">IF(C50="","",O50-M50-N50)</f>
        <v/>
      </c>
    </row>
    <row r="51" customFormat="false" ht="22.5" hidden="false" customHeight="true" outlineLevel="0" collapsed="false">
      <c r="A51" s="9"/>
      <c r="B51" s="9"/>
      <c r="C51" s="9"/>
      <c r="D51" s="9"/>
      <c r="E51" s="10"/>
      <c r="F51" s="10"/>
      <c r="G51" s="10"/>
      <c r="H51" s="11" t="str">
        <f aca="false">IF(C51="","",IF(AND(ISNUMBER(F51),ISNUMBER(G51),G51&gt;F51),G51-F51,"CHECK DATES"))</f>
        <v/>
      </c>
      <c r="I51" s="12"/>
      <c r="J51" s="12"/>
      <c r="K51" s="12"/>
      <c r="L51" s="12"/>
      <c r="M51" s="12"/>
      <c r="N51" s="12"/>
      <c r="O51" s="13" t="str">
        <f aca="false">IF(C51="","",I51+J51+K51-L51)</f>
        <v/>
      </c>
      <c r="P51" s="13" t="str">
        <f aca="false">IF(C51="","",O51-M51-N51)</f>
        <v/>
      </c>
    </row>
    <row r="52" customFormat="false" ht="22.5" hidden="false" customHeight="true" outlineLevel="0" collapsed="false">
      <c r="A52" s="9"/>
      <c r="B52" s="9"/>
      <c r="C52" s="9"/>
      <c r="D52" s="9"/>
      <c r="E52" s="10"/>
      <c r="F52" s="10"/>
      <c r="G52" s="10"/>
      <c r="H52" s="11" t="str">
        <f aca="false">IF(C52="","",IF(AND(ISNUMBER(F52),ISNUMBER(G52),G52&gt;F52),G52-F52,"CHECK DATES"))</f>
        <v/>
      </c>
      <c r="I52" s="12"/>
      <c r="J52" s="12"/>
      <c r="K52" s="12"/>
      <c r="L52" s="12"/>
      <c r="M52" s="12"/>
      <c r="N52" s="12"/>
      <c r="O52" s="13" t="str">
        <f aca="false">IF(C52="","",I52+J52+K52-L52)</f>
        <v/>
      </c>
      <c r="P52" s="13" t="str">
        <f aca="false">IF(C52="","",O52-M52-N52)</f>
        <v/>
      </c>
    </row>
    <row r="53" customFormat="false" ht="22.5" hidden="false" customHeight="true" outlineLevel="0" collapsed="false">
      <c r="A53" s="9"/>
      <c r="B53" s="9"/>
      <c r="C53" s="9"/>
      <c r="D53" s="9"/>
      <c r="E53" s="10"/>
      <c r="F53" s="10"/>
      <c r="G53" s="10"/>
      <c r="H53" s="11" t="str">
        <f aca="false">IF(C53="","",IF(AND(ISNUMBER(F53),ISNUMBER(G53),G53&gt;F53),G53-F53,"CHECK DATES"))</f>
        <v/>
      </c>
      <c r="I53" s="12"/>
      <c r="J53" s="12"/>
      <c r="K53" s="12"/>
      <c r="L53" s="12"/>
      <c r="M53" s="12"/>
      <c r="N53" s="12"/>
      <c r="O53" s="13" t="str">
        <f aca="false">IF(C53="","",I53+J53+K53-L53)</f>
        <v/>
      </c>
      <c r="P53" s="13" t="str">
        <f aca="false">IF(C53="","",O53-M53-N53)</f>
        <v/>
      </c>
    </row>
    <row r="54" customFormat="false" ht="22.5" hidden="false" customHeight="true" outlineLevel="0" collapsed="false">
      <c r="A54" s="9"/>
      <c r="B54" s="9"/>
      <c r="C54" s="9"/>
      <c r="D54" s="9"/>
      <c r="E54" s="10"/>
      <c r="F54" s="10"/>
      <c r="G54" s="10"/>
      <c r="H54" s="11" t="str">
        <f aca="false">IF(C54="","",IF(AND(ISNUMBER(F54),ISNUMBER(G54),G54&gt;F54),G54-F54,"CHECK DATES"))</f>
        <v/>
      </c>
      <c r="I54" s="12"/>
      <c r="J54" s="12"/>
      <c r="K54" s="12"/>
      <c r="L54" s="12"/>
      <c r="M54" s="12"/>
      <c r="N54" s="12"/>
      <c r="O54" s="13" t="str">
        <f aca="false">IF(C54="","",I54+J54+K54-L54)</f>
        <v/>
      </c>
      <c r="P54" s="13" t="str">
        <f aca="false">IF(C54="","",O54-M54-N54)</f>
        <v/>
      </c>
    </row>
    <row r="55" customFormat="false" ht="22.5" hidden="false" customHeight="true" outlineLevel="0" collapsed="false">
      <c r="A55" s="9"/>
      <c r="B55" s="9"/>
      <c r="C55" s="9"/>
      <c r="D55" s="9"/>
      <c r="E55" s="10"/>
      <c r="F55" s="10"/>
      <c r="G55" s="10"/>
      <c r="H55" s="11" t="str">
        <f aca="false">IF(C55="","",IF(AND(ISNUMBER(F55),ISNUMBER(G55),G55&gt;F55),G55-F55,"CHECK DATES"))</f>
        <v/>
      </c>
      <c r="I55" s="12"/>
      <c r="J55" s="12"/>
      <c r="K55" s="12"/>
      <c r="L55" s="12"/>
      <c r="M55" s="12"/>
      <c r="N55" s="12"/>
      <c r="O55" s="13" t="str">
        <f aca="false">IF(C55="","",I55+J55+K55-L55)</f>
        <v/>
      </c>
      <c r="P55" s="13" t="str">
        <f aca="false">IF(C55="","",O55-M55-N55)</f>
        <v/>
      </c>
    </row>
    <row r="56" customFormat="false" ht="22.5" hidden="false" customHeight="true" outlineLevel="0" collapsed="false">
      <c r="A56" s="9"/>
      <c r="B56" s="9"/>
      <c r="C56" s="9"/>
      <c r="D56" s="9"/>
      <c r="E56" s="10"/>
      <c r="F56" s="10"/>
      <c r="G56" s="10"/>
      <c r="H56" s="11" t="str">
        <f aca="false">IF(C56="","",IF(AND(ISNUMBER(F56),ISNUMBER(G56),G56&gt;F56),G56-F56,"CHECK DATES"))</f>
        <v/>
      </c>
      <c r="I56" s="12"/>
      <c r="J56" s="12"/>
      <c r="K56" s="12"/>
      <c r="L56" s="12"/>
      <c r="M56" s="12"/>
      <c r="N56" s="12"/>
      <c r="O56" s="13" t="str">
        <f aca="false">IF(C56="","",I56+J56+K56-L56)</f>
        <v/>
      </c>
      <c r="P56" s="13" t="str">
        <f aca="false">IF(C56="","",O56-M56-N56)</f>
        <v/>
      </c>
    </row>
    <row r="57" customFormat="false" ht="22.5" hidden="false" customHeight="true" outlineLevel="0" collapsed="false">
      <c r="A57" s="9"/>
      <c r="B57" s="9"/>
      <c r="C57" s="9"/>
      <c r="D57" s="9"/>
      <c r="E57" s="10"/>
      <c r="F57" s="10"/>
      <c r="G57" s="10"/>
      <c r="H57" s="11" t="str">
        <f aca="false">IF(C57="","",IF(AND(ISNUMBER(F57),ISNUMBER(G57),G57&gt;F57),G57-F57,"CHECK DATES"))</f>
        <v/>
      </c>
      <c r="I57" s="12"/>
      <c r="J57" s="12"/>
      <c r="K57" s="12"/>
      <c r="L57" s="12"/>
      <c r="M57" s="12"/>
      <c r="N57" s="12"/>
      <c r="O57" s="13" t="str">
        <f aca="false">IF(C57="","",I57+J57+K57-L57)</f>
        <v/>
      </c>
      <c r="P57" s="13" t="str">
        <f aca="false">IF(C57="","",O57-M57-N57)</f>
        <v/>
      </c>
    </row>
    <row r="58" customFormat="false" ht="22.5" hidden="false" customHeight="true" outlineLevel="0" collapsed="false">
      <c r="A58" s="9"/>
      <c r="B58" s="9"/>
      <c r="C58" s="9"/>
      <c r="D58" s="9"/>
      <c r="E58" s="10"/>
      <c r="F58" s="10"/>
      <c r="G58" s="10"/>
      <c r="H58" s="11" t="str">
        <f aca="false">IF(C58="","",IF(AND(ISNUMBER(F58),ISNUMBER(G58),G58&gt;F58),G58-F58,"CHECK DATES"))</f>
        <v/>
      </c>
      <c r="I58" s="12"/>
      <c r="J58" s="12"/>
      <c r="K58" s="12"/>
      <c r="L58" s="12"/>
      <c r="M58" s="12"/>
      <c r="N58" s="12"/>
      <c r="O58" s="13" t="str">
        <f aca="false">IF(C58="","",I58+J58+K58-L58)</f>
        <v/>
      </c>
      <c r="P58" s="13" t="str">
        <f aca="false">IF(C58="","",O58-M58-N58)</f>
        <v/>
      </c>
    </row>
    <row r="59" customFormat="false" ht="22.5" hidden="false" customHeight="true" outlineLevel="0" collapsed="false">
      <c r="A59" s="9"/>
      <c r="B59" s="9"/>
      <c r="C59" s="9"/>
      <c r="D59" s="9"/>
      <c r="E59" s="10"/>
      <c r="F59" s="10"/>
      <c r="G59" s="10"/>
      <c r="H59" s="11" t="str">
        <f aca="false">IF(C59="","",IF(AND(ISNUMBER(F59),ISNUMBER(G59),G59&gt;F59),G59-F59,"CHECK DATES"))</f>
        <v/>
      </c>
      <c r="I59" s="12"/>
      <c r="J59" s="12"/>
      <c r="K59" s="12"/>
      <c r="L59" s="12"/>
      <c r="M59" s="12"/>
      <c r="N59" s="12"/>
      <c r="O59" s="13" t="str">
        <f aca="false">IF(C59="","",I59+J59+K59-L59)</f>
        <v/>
      </c>
      <c r="P59" s="13" t="str">
        <f aca="false">IF(C59="","",O59-M59-N59)</f>
        <v/>
      </c>
    </row>
    <row r="60" customFormat="false" ht="22.5" hidden="false" customHeight="true" outlineLevel="0" collapsed="false">
      <c r="A60" s="9"/>
      <c r="B60" s="9"/>
      <c r="C60" s="9"/>
      <c r="D60" s="9"/>
      <c r="E60" s="10"/>
      <c r="F60" s="10"/>
      <c r="G60" s="10"/>
      <c r="H60" s="11" t="str">
        <f aca="false">IF(C60="","",IF(AND(ISNUMBER(F60),ISNUMBER(G60),G60&gt;F60),G60-F60,"CHECK DATES"))</f>
        <v/>
      </c>
      <c r="I60" s="12"/>
      <c r="J60" s="12"/>
      <c r="K60" s="12"/>
      <c r="L60" s="12"/>
      <c r="M60" s="12"/>
      <c r="N60" s="12"/>
      <c r="O60" s="13" t="str">
        <f aca="false">IF(C60="","",I60+J60+K60-L60)</f>
        <v/>
      </c>
      <c r="P60" s="13" t="str">
        <f aca="false">IF(C60="","",O60-M60-N60)</f>
        <v/>
      </c>
    </row>
    <row r="61" customFormat="false" ht="22.5" hidden="false" customHeight="true" outlineLevel="0" collapsed="false">
      <c r="A61" s="9"/>
      <c r="B61" s="9"/>
      <c r="C61" s="9"/>
      <c r="D61" s="9"/>
      <c r="E61" s="10"/>
      <c r="F61" s="10"/>
      <c r="G61" s="10"/>
      <c r="H61" s="11" t="str">
        <f aca="false">IF(C61="","",IF(AND(ISNUMBER(F61),ISNUMBER(G61),G61&gt;F61),G61-F61,"CHECK DATES"))</f>
        <v/>
      </c>
      <c r="I61" s="12"/>
      <c r="J61" s="12"/>
      <c r="K61" s="12"/>
      <c r="L61" s="12"/>
      <c r="M61" s="12"/>
      <c r="N61" s="12"/>
      <c r="O61" s="13" t="str">
        <f aca="false">IF(C61="","",I61+J61+K61-L61)</f>
        <v/>
      </c>
      <c r="P61" s="13" t="str">
        <f aca="false">IF(C61="","",O61-M61-N61)</f>
        <v/>
      </c>
    </row>
    <row r="62" customFormat="false" ht="22.5" hidden="false" customHeight="true" outlineLevel="0" collapsed="false">
      <c r="A62" s="9"/>
      <c r="B62" s="9"/>
      <c r="C62" s="9"/>
      <c r="D62" s="9"/>
      <c r="E62" s="10"/>
      <c r="F62" s="10"/>
      <c r="G62" s="10"/>
      <c r="H62" s="11" t="str">
        <f aca="false">IF(C62="","",IF(AND(ISNUMBER(F62),ISNUMBER(G62),G62&gt;F62),G62-F62,"CHECK DATES"))</f>
        <v/>
      </c>
      <c r="I62" s="12"/>
      <c r="J62" s="12"/>
      <c r="K62" s="12"/>
      <c r="L62" s="12"/>
      <c r="M62" s="12"/>
      <c r="N62" s="12"/>
      <c r="O62" s="13" t="str">
        <f aca="false">IF(C62="","",I62+J62+K62-L62)</f>
        <v/>
      </c>
      <c r="P62" s="13" t="str">
        <f aca="false">IF(C62="","",O62-M62-N62)</f>
        <v/>
      </c>
    </row>
    <row r="63" customFormat="false" ht="22.5" hidden="false" customHeight="true" outlineLevel="0" collapsed="false">
      <c r="A63" s="9"/>
      <c r="B63" s="9"/>
      <c r="C63" s="9"/>
      <c r="D63" s="9"/>
      <c r="E63" s="10"/>
      <c r="F63" s="10"/>
      <c r="G63" s="10"/>
      <c r="H63" s="11" t="str">
        <f aca="false">IF(C63="","",IF(AND(ISNUMBER(F63),ISNUMBER(G63),G63&gt;F63),G63-F63,"CHECK DATES"))</f>
        <v/>
      </c>
      <c r="I63" s="12"/>
      <c r="J63" s="12"/>
      <c r="K63" s="12"/>
      <c r="L63" s="12"/>
      <c r="M63" s="12"/>
      <c r="N63" s="12"/>
      <c r="O63" s="13" t="str">
        <f aca="false">IF(C63="","",I63+J63+K63-L63)</f>
        <v/>
      </c>
      <c r="P63" s="13" t="str">
        <f aca="false">IF(C63="","",O63-M63-N63)</f>
        <v/>
      </c>
    </row>
    <row r="64" customFormat="false" ht="22.5" hidden="false" customHeight="true" outlineLevel="0" collapsed="false">
      <c r="A64" s="9"/>
      <c r="B64" s="9"/>
      <c r="C64" s="9"/>
      <c r="D64" s="9"/>
      <c r="E64" s="10"/>
      <c r="F64" s="10"/>
      <c r="G64" s="10"/>
      <c r="H64" s="11" t="str">
        <f aca="false">IF(C64="","",IF(AND(ISNUMBER(F64),ISNUMBER(G64),G64&gt;F64),G64-F64,"CHECK DATES"))</f>
        <v/>
      </c>
      <c r="I64" s="12"/>
      <c r="J64" s="12"/>
      <c r="K64" s="12"/>
      <c r="L64" s="12"/>
      <c r="M64" s="12"/>
      <c r="N64" s="12"/>
      <c r="O64" s="13" t="str">
        <f aca="false">IF(C64="","",I64+J64+K64-L64)</f>
        <v/>
      </c>
      <c r="P64" s="13" t="str">
        <f aca="false">IF(C64="","",O64-M64-N64)</f>
        <v/>
      </c>
    </row>
    <row r="65" customFormat="false" ht="22.5" hidden="false" customHeight="true" outlineLevel="0" collapsed="false">
      <c r="A65" s="9"/>
      <c r="B65" s="9"/>
      <c r="C65" s="9"/>
      <c r="D65" s="9"/>
      <c r="E65" s="10"/>
      <c r="F65" s="10"/>
      <c r="G65" s="10"/>
      <c r="H65" s="11" t="str">
        <f aca="false">IF(C65="","",IF(AND(ISNUMBER(F65),ISNUMBER(G65),G65&gt;F65),G65-F65,"CHECK DATES"))</f>
        <v/>
      </c>
      <c r="I65" s="12"/>
      <c r="J65" s="12"/>
      <c r="K65" s="12"/>
      <c r="L65" s="12"/>
      <c r="M65" s="12"/>
      <c r="N65" s="12"/>
      <c r="O65" s="13" t="str">
        <f aca="false">IF(C65="","",I65+J65+K65-L65)</f>
        <v/>
      </c>
      <c r="P65" s="13" t="str">
        <f aca="false">IF(C65="","",O65-M65-N65)</f>
        <v/>
      </c>
    </row>
    <row r="66" customFormat="false" ht="22.5" hidden="false" customHeight="true" outlineLevel="0" collapsed="false">
      <c r="A66" s="9"/>
      <c r="B66" s="9"/>
      <c r="C66" s="9"/>
      <c r="D66" s="9"/>
      <c r="E66" s="10"/>
      <c r="F66" s="10"/>
      <c r="G66" s="10"/>
      <c r="H66" s="11" t="str">
        <f aca="false">IF(C66="","",IF(AND(ISNUMBER(F66),ISNUMBER(G66),G66&gt;F66),G66-F66,"CHECK DATES"))</f>
        <v/>
      </c>
      <c r="I66" s="12"/>
      <c r="J66" s="12"/>
      <c r="K66" s="12"/>
      <c r="L66" s="12"/>
      <c r="M66" s="12"/>
      <c r="N66" s="12"/>
      <c r="O66" s="13" t="str">
        <f aca="false">IF(C66="","",I66+J66+K66-L66)</f>
        <v/>
      </c>
      <c r="P66" s="13" t="str">
        <f aca="false">IF(C66="","",O66-M66-N66)</f>
        <v/>
      </c>
    </row>
    <row r="67" customFormat="false" ht="22.5" hidden="false" customHeight="true" outlineLevel="0" collapsed="false">
      <c r="A67" s="9"/>
      <c r="B67" s="9"/>
      <c r="C67" s="9"/>
      <c r="D67" s="9"/>
      <c r="E67" s="10"/>
      <c r="F67" s="10"/>
      <c r="G67" s="10"/>
      <c r="H67" s="11" t="str">
        <f aca="false">IF(C67="","",IF(AND(ISNUMBER(F67),ISNUMBER(G67),G67&gt;F67),G67-F67,"CHECK DATES"))</f>
        <v/>
      </c>
      <c r="I67" s="12"/>
      <c r="J67" s="12"/>
      <c r="K67" s="12"/>
      <c r="L67" s="12"/>
      <c r="M67" s="12"/>
      <c r="N67" s="12"/>
      <c r="O67" s="13" t="str">
        <f aca="false">IF(C67="","",I67+J67+K67-L67)</f>
        <v/>
      </c>
      <c r="P67" s="13" t="str">
        <f aca="false">IF(C67="","",O67-M67-N67)</f>
        <v/>
      </c>
    </row>
    <row r="68" customFormat="false" ht="22.5" hidden="false" customHeight="true" outlineLevel="0" collapsed="false">
      <c r="A68" s="9"/>
      <c r="B68" s="9"/>
      <c r="C68" s="9"/>
      <c r="D68" s="9"/>
      <c r="E68" s="10"/>
      <c r="F68" s="10"/>
      <c r="G68" s="10"/>
      <c r="H68" s="11" t="str">
        <f aca="false">IF(C68="","",IF(AND(ISNUMBER(F68),ISNUMBER(G68),G68&gt;F68),G68-F68,"CHECK DATES"))</f>
        <v/>
      </c>
      <c r="I68" s="12"/>
      <c r="J68" s="12"/>
      <c r="K68" s="12"/>
      <c r="L68" s="12"/>
      <c r="M68" s="12"/>
      <c r="N68" s="12"/>
      <c r="O68" s="13" t="str">
        <f aca="false">IF(C68="","",I68+J68+K68-L68)</f>
        <v/>
      </c>
      <c r="P68" s="13" t="str">
        <f aca="false">IF(C68="","",O68-M68-N68)</f>
        <v/>
      </c>
    </row>
    <row r="69" customFormat="false" ht="22.5" hidden="false" customHeight="true" outlineLevel="0" collapsed="false">
      <c r="A69" s="9"/>
      <c r="B69" s="9"/>
      <c r="C69" s="9"/>
      <c r="D69" s="9"/>
      <c r="E69" s="10"/>
      <c r="F69" s="10"/>
      <c r="G69" s="10"/>
      <c r="H69" s="11" t="str">
        <f aca="false">IF(C69="","",IF(AND(ISNUMBER(F69),ISNUMBER(G69),G69&gt;F69),G69-F69,"CHECK DATES"))</f>
        <v/>
      </c>
      <c r="I69" s="12"/>
      <c r="J69" s="12"/>
      <c r="K69" s="12"/>
      <c r="L69" s="12"/>
      <c r="M69" s="12"/>
      <c r="N69" s="12"/>
      <c r="O69" s="13" t="str">
        <f aca="false">IF(C69="","",I69+J69+K69-L69)</f>
        <v/>
      </c>
      <c r="P69" s="13" t="str">
        <f aca="false">IF(C69="","",O69-M69-N69)</f>
        <v/>
      </c>
    </row>
    <row r="70" customFormat="false" ht="22.5" hidden="false" customHeight="true" outlineLevel="0" collapsed="false">
      <c r="A70" s="9"/>
      <c r="B70" s="9"/>
      <c r="C70" s="9"/>
      <c r="D70" s="9"/>
      <c r="E70" s="10"/>
      <c r="F70" s="10"/>
      <c r="G70" s="10"/>
      <c r="H70" s="11" t="str">
        <f aca="false">IF(C70="","",IF(AND(ISNUMBER(F70),ISNUMBER(G70),G70&gt;F70),G70-F70,"CHECK DATES"))</f>
        <v/>
      </c>
      <c r="I70" s="12"/>
      <c r="J70" s="12"/>
      <c r="K70" s="12"/>
      <c r="L70" s="12"/>
      <c r="M70" s="12"/>
      <c r="N70" s="12"/>
      <c r="O70" s="13" t="str">
        <f aca="false">IF(C70="","",I70+J70+K70-L70)</f>
        <v/>
      </c>
      <c r="P70" s="13" t="str">
        <f aca="false">IF(C70="","",O70-M70-N70)</f>
        <v/>
      </c>
    </row>
    <row r="71" customFormat="false" ht="22.5" hidden="false" customHeight="true" outlineLevel="0" collapsed="false">
      <c r="A71" s="9"/>
      <c r="B71" s="9"/>
      <c r="C71" s="9"/>
      <c r="D71" s="9"/>
      <c r="E71" s="10"/>
      <c r="F71" s="10"/>
      <c r="G71" s="10"/>
      <c r="H71" s="11" t="str">
        <f aca="false">IF(C71="","",IF(AND(ISNUMBER(F71),ISNUMBER(G71),G71&gt;F71),G71-F71,"CHECK DATES"))</f>
        <v/>
      </c>
      <c r="I71" s="12"/>
      <c r="J71" s="12"/>
      <c r="K71" s="12"/>
      <c r="L71" s="12"/>
      <c r="M71" s="12"/>
      <c r="N71" s="12"/>
      <c r="O71" s="13" t="str">
        <f aca="false">IF(C71="","",I71+J71+K71-L71)</f>
        <v/>
      </c>
      <c r="P71" s="13" t="str">
        <f aca="false">IF(C71="","",O71-M71-N71)</f>
        <v/>
      </c>
    </row>
    <row r="72" customFormat="false" ht="22.5" hidden="false" customHeight="true" outlineLevel="0" collapsed="false">
      <c r="A72" s="9"/>
      <c r="B72" s="9"/>
      <c r="C72" s="9"/>
      <c r="D72" s="9"/>
      <c r="E72" s="10"/>
      <c r="F72" s="10"/>
      <c r="G72" s="10"/>
      <c r="H72" s="11" t="str">
        <f aca="false">IF(C72="","",IF(AND(ISNUMBER(F72),ISNUMBER(G72),G72&gt;F72),G72-F72,"CHECK DATES"))</f>
        <v/>
      </c>
      <c r="I72" s="12"/>
      <c r="J72" s="12"/>
      <c r="K72" s="12"/>
      <c r="L72" s="12"/>
      <c r="M72" s="12"/>
      <c r="N72" s="12"/>
      <c r="O72" s="13" t="str">
        <f aca="false">IF(C72="","",I72+J72+K72-L72)</f>
        <v/>
      </c>
      <c r="P72" s="13" t="str">
        <f aca="false">IF(C72="","",O72-M72-N72)</f>
        <v/>
      </c>
    </row>
    <row r="73" customFormat="false" ht="22.5" hidden="false" customHeight="true" outlineLevel="0" collapsed="false">
      <c r="A73" s="9"/>
      <c r="B73" s="9"/>
      <c r="C73" s="9"/>
      <c r="D73" s="9"/>
      <c r="E73" s="10"/>
      <c r="F73" s="10"/>
      <c r="G73" s="10"/>
      <c r="H73" s="11" t="str">
        <f aca="false">IF(C73="","",IF(AND(ISNUMBER(F73),ISNUMBER(G73),G73&gt;F73),G73-F73,"CHECK DATES"))</f>
        <v/>
      </c>
      <c r="I73" s="12"/>
      <c r="J73" s="12"/>
      <c r="K73" s="12"/>
      <c r="L73" s="12"/>
      <c r="M73" s="12"/>
      <c r="N73" s="12"/>
      <c r="O73" s="13" t="str">
        <f aca="false">IF(C73="","",I73+J73+K73-L73)</f>
        <v/>
      </c>
      <c r="P73" s="13" t="str">
        <f aca="false">IF(C73="","",O73-M73-N73)</f>
        <v/>
      </c>
    </row>
    <row r="74" customFormat="false" ht="22.5" hidden="false" customHeight="true" outlineLevel="0" collapsed="false">
      <c r="A74" s="9"/>
      <c r="B74" s="9"/>
      <c r="C74" s="9"/>
      <c r="D74" s="9"/>
      <c r="E74" s="10"/>
      <c r="F74" s="10"/>
      <c r="G74" s="10"/>
      <c r="H74" s="11" t="str">
        <f aca="false">IF(C74="","",IF(AND(ISNUMBER(F74),ISNUMBER(G74),G74&gt;F74),G74-F74,"CHECK DATES"))</f>
        <v/>
      </c>
      <c r="I74" s="12"/>
      <c r="J74" s="12"/>
      <c r="K74" s="12"/>
      <c r="L74" s="12"/>
      <c r="M74" s="12"/>
      <c r="N74" s="12"/>
      <c r="O74" s="13" t="str">
        <f aca="false">IF(C74="","",I74+J74+K74-L74)</f>
        <v/>
      </c>
      <c r="P74" s="13" t="str">
        <f aca="false">IF(C74="","",O74-M74-N74)</f>
        <v/>
      </c>
    </row>
    <row r="75" customFormat="false" ht="22.5" hidden="false" customHeight="true" outlineLevel="0" collapsed="false">
      <c r="A75" s="9"/>
      <c r="B75" s="9"/>
      <c r="C75" s="9"/>
      <c r="D75" s="9"/>
      <c r="E75" s="10"/>
      <c r="F75" s="10"/>
      <c r="G75" s="10"/>
      <c r="H75" s="11" t="str">
        <f aca="false">IF(C75="","",IF(AND(ISNUMBER(F75),ISNUMBER(G75),G75&gt;F75),G75-F75,"CHECK DATES"))</f>
        <v/>
      </c>
      <c r="I75" s="12"/>
      <c r="J75" s="12"/>
      <c r="K75" s="12"/>
      <c r="L75" s="12"/>
      <c r="M75" s="12"/>
      <c r="N75" s="12"/>
      <c r="O75" s="13" t="str">
        <f aca="false">IF(C75="","",I75+J75+K75-L75)</f>
        <v/>
      </c>
      <c r="P75" s="13" t="str">
        <f aca="false">IF(C75="","",O75-M75-N75)</f>
        <v/>
      </c>
    </row>
    <row r="76" customFormat="false" ht="22.5" hidden="false" customHeight="true" outlineLevel="0" collapsed="false">
      <c r="A76" s="9"/>
      <c r="B76" s="9"/>
      <c r="C76" s="9"/>
      <c r="D76" s="9"/>
      <c r="E76" s="10"/>
      <c r="F76" s="10"/>
      <c r="G76" s="10"/>
      <c r="H76" s="11" t="str">
        <f aca="false">IF(C76="","",IF(AND(ISNUMBER(F76),ISNUMBER(G76),G76&gt;F76),G76-F76,"CHECK DATES"))</f>
        <v/>
      </c>
      <c r="I76" s="12"/>
      <c r="J76" s="12"/>
      <c r="K76" s="12"/>
      <c r="L76" s="12"/>
      <c r="M76" s="12"/>
      <c r="N76" s="12"/>
      <c r="O76" s="13" t="str">
        <f aca="false">IF(C76="","",I76+J76+K76-L76)</f>
        <v/>
      </c>
      <c r="P76" s="13" t="str">
        <f aca="false">IF(C76="","",O76-M76-N76)</f>
        <v/>
      </c>
    </row>
    <row r="77" customFormat="false" ht="22.5" hidden="false" customHeight="true" outlineLevel="0" collapsed="false">
      <c r="A77" s="9"/>
      <c r="B77" s="9"/>
      <c r="C77" s="9"/>
      <c r="D77" s="9"/>
      <c r="E77" s="10"/>
      <c r="F77" s="10"/>
      <c r="G77" s="10"/>
      <c r="H77" s="11" t="str">
        <f aca="false">IF(C77="","",IF(AND(ISNUMBER(F77),ISNUMBER(G77),G77&gt;F77),G77-F77,"CHECK DATES"))</f>
        <v/>
      </c>
      <c r="I77" s="12"/>
      <c r="J77" s="12"/>
      <c r="K77" s="12"/>
      <c r="L77" s="12"/>
      <c r="M77" s="12"/>
      <c r="N77" s="12"/>
      <c r="O77" s="13" t="str">
        <f aca="false">IF(C77="","",I77+J77+K77-L77)</f>
        <v/>
      </c>
      <c r="P77" s="13" t="str">
        <f aca="false">IF(C77="","",O77-M77-N77)</f>
        <v/>
      </c>
    </row>
    <row r="78" customFormat="false" ht="22.5" hidden="false" customHeight="true" outlineLevel="0" collapsed="false">
      <c r="A78" s="9"/>
      <c r="B78" s="9"/>
      <c r="C78" s="9"/>
      <c r="D78" s="9"/>
      <c r="E78" s="10"/>
      <c r="F78" s="10"/>
      <c r="G78" s="10"/>
      <c r="H78" s="11" t="str">
        <f aca="false">IF(C78="","",IF(AND(ISNUMBER(F78),ISNUMBER(G78),G78&gt;F78),G78-F78,"CHECK DATES"))</f>
        <v/>
      </c>
      <c r="I78" s="12"/>
      <c r="J78" s="12"/>
      <c r="K78" s="12"/>
      <c r="L78" s="12"/>
      <c r="M78" s="12"/>
      <c r="N78" s="12"/>
      <c r="O78" s="13" t="str">
        <f aca="false">IF(C78="","",I78+J78+K78-L78)</f>
        <v/>
      </c>
      <c r="P78" s="13" t="str">
        <f aca="false">IF(C78="","",O78-M78-N78)</f>
        <v/>
      </c>
    </row>
    <row r="79" customFormat="false" ht="22.5" hidden="false" customHeight="true" outlineLevel="0" collapsed="false">
      <c r="A79" s="9"/>
      <c r="B79" s="9"/>
      <c r="C79" s="9"/>
      <c r="D79" s="9"/>
      <c r="E79" s="10"/>
      <c r="F79" s="10"/>
      <c r="G79" s="10"/>
      <c r="H79" s="11" t="str">
        <f aca="false">IF(C79="","",IF(AND(ISNUMBER(F79),ISNUMBER(G79),G79&gt;F79),G79-F79,"CHECK DATES"))</f>
        <v/>
      </c>
      <c r="I79" s="12"/>
      <c r="J79" s="12"/>
      <c r="K79" s="12"/>
      <c r="L79" s="12"/>
      <c r="M79" s="12"/>
      <c r="N79" s="12"/>
      <c r="O79" s="13" t="str">
        <f aca="false">IF(C79="","",I79+J79+K79-L79)</f>
        <v/>
      </c>
      <c r="P79" s="13" t="str">
        <f aca="false">IF(C79="","",O79-M79-N79)</f>
        <v/>
      </c>
    </row>
    <row r="80" customFormat="false" ht="22.5" hidden="false" customHeight="true" outlineLevel="0" collapsed="false">
      <c r="A80" s="9"/>
      <c r="B80" s="9"/>
      <c r="C80" s="9"/>
      <c r="D80" s="9"/>
      <c r="E80" s="10"/>
      <c r="F80" s="10"/>
      <c r="G80" s="10"/>
      <c r="H80" s="11" t="str">
        <f aca="false">IF(C80="","",IF(AND(ISNUMBER(F80),ISNUMBER(G80),G80&gt;F80),G80-F80,"CHECK DATES"))</f>
        <v/>
      </c>
      <c r="I80" s="12"/>
      <c r="J80" s="12"/>
      <c r="K80" s="12"/>
      <c r="L80" s="12"/>
      <c r="M80" s="12"/>
      <c r="N80" s="12"/>
      <c r="O80" s="13" t="str">
        <f aca="false">IF(C80="","",I80+J80+K80-L80)</f>
        <v/>
      </c>
      <c r="P80" s="13" t="str">
        <f aca="false">IF(C80="","",O80-M80-N80)</f>
        <v/>
      </c>
    </row>
    <row r="81" customFormat="false" ht="22.5" hidden="false" customHeight="true" outlineLevel="0" collapsed="false">
      <c r="A81" s="9"/>
      <c r="B81" s="9"/>
      <c r="C81" s="9"/>
      <c r="D81" s="9"/>
      <c r="E81" s="10"/>
      <c r="F81" s="10"/>
      <c r="G81" s="10"/>
      <c r="H81" s="11" t="str">
        <f aca="false">IF(C81="","",IF(AND(ISNUMBER(F81),ISNUMBER(G81),G81&gt;F81),G81-F81,"CHECK DATES"))</f>
        <v/>
      </c>
      <c r="I81" s="12"/>
      <c r="J81" s="12"/>
      <c r="K81" s="12"/>
      <c r="L81" s="12"/>
      <c r="M81" s="12"/>
      <c r="N81" s="12"/>
      <c r="O81" s="13" t="str">
        <f aca="false">IF(C81="","",I81+J81+K81-L81)</f>
        <v/>
      </c>
      <c r="P81" s="13" t="str">
        <f aca="false">IF(C81="","",O81-M81-N81)</f>
        <v/>
      </c>
    </row>
    <row r="82" customFormat="false" ht="22.5" hidden="false" customHeight="true" outlineLevel="0" collapsed="false">
      <c r="A82" s="9"/>
      <c r="B82" s="9"/>
      <c r="C82" s="9"/>
      <c r="D82" s="9"/>
      <c r="E82" s="10"/>
      <c r="F82" s="10"/>
      <c r="G82" s="10"/>
      <c r="H82" s="11" t="str">
        <f aca="false">IF(C82="","",IF(AND(ISNUMBER(F82),ISNUMBER(G82),G82&gt;F82),G82-F82,"CHECK DATES"))</f>
        <v/>
      </c>
      <c r="I82" s="12"/>
      <c r="J82" s="12"/>
      <c r="K82" s="12"/>
      <c r="L82" s="12"/>
      <c r="M82" s="12"/>
      <c r="N82" s="12"/>
      <c r="O82" s="13" t="str">
        <f aca="false">IF(C82="","",I82+J82+K82-L82)</f>
        <v/>
      </c>
      <c r="P82" s="13" t="str">
        <f aca="false">IF(C82="","",O82-M82-N82)</f>
        <v/>
      </c>
    </row>
    <row r="83" customFormat="false" ht="22.5" hidden="false" customHeight="true" outlineLevel="0" collapsed="false">
      <c r="A83" s="9"/>
      <c r="B83" s="9"/>
      <c r="C83" s="9"/>
      <c r="D83" s="9"/>
      <c r="E83" s="10"/>
      <c r="F83" s="10"/>
      <c r="G83" s="10"/>
      <c r="H83" s="11" t="str">
        <f aca="false">IF(C83="","",IF(AND(ISNUMBER(F83),ISNUMBER(G83),G83&gt;F83),G83-F83,"CHECK DATES"))</f>
        <v/>
      </c>
      <c r="I83" s="12"/>
      <c r="J83" s="12"/>
      <c r="K83" s="12"/>
      <c r="L83" s="12"/>
      <c r="M83" s="12"/>
      <c r="N83" s="12"/>
      <c r="O83" s="13" t="str">
        <f aca="false">IF(C83="","",I83+J83+K83-L83)</f>
        <v/>
      </c>
      <c r="P83" s="13" t="str">
        <f aca="false">IF(C83="","",O83-M83-N83)</f>
        <v/>
      </c>
    </row>
    <row r="84" customFormat="false" ht="22.5" hidden="false" customHeight="true" outlineLevel="0" collapsed="false">
      <c r="A84" s="9"/>
      <c r="B84" s="9"/>
      <c r="C84" s="9"/>
      <c r="D84" s="9"/>
      <c r="E84" s="10"/>
      <c r="F84" s="10"/>
      <c r="G84" s="10"/>
      <c r="H84" s="11" t="str">
        <f aca="false">IF(C84="","",IF(AND(ISNUMBER(F84),ISNUMBER(G84),G84&gt;F84),G84-F84,"CHECK DATES"))</f>
        <v/>
      </c>
      <c r="I84" s="12"/>
      <c r="J84" s="12"/>
      <c r="K84" s="12"/>
      <c r="L84" s="12"/>
      <c r="M84" s="12"/>
      <c r="N84" s="12"/>
      <c r="O84" s="13" t="str">
        <f aca="false">IF(C84="","",I84+J84+K84-L84)</f>
        <v/>
      </c>
      <c r="P84" s="13" t="str">
        <f aca="false">IF(C84="","",O84-M84-N84)</f>
        <v/>
      </c>
    </row>
    <row r="85" customFormat="false" ht="22.5" hidden="false" customHeight="true" outlineLevel="0" collapsed="false">
      <c r="A85" s="9"/>
      <c r="B85" s="9"/>
      <c r="C85" s="9"/>
      <c r="D85" s="9"/>
      <c r="E85" s="10"/>
      <c r="F85" s="10"/>
      <c r="G85" s="10"/>
      <c r="H85" s="11" t="str">
        <f aca="false">IF(C85="","",IF(AND(ISNUMBER(F85),ISNUMBER(G85),G85&gt;F85),G85-F85,"CHECK DATES"))</f>
        <v/>
      </c>
      <c r="I85" s="12"/>
      <c r="J85" s="12"/>
      <c r="K85" s="12"/>
      <c r="L85" s="12"/>
      <c r="M85" s="12"/>
      <c r="N85" s="12"/>
      <c r="O85" s="13" t="str">
        <f aca="false">IF(C85="","",I85+J85+K85-L85)</f>
        <v/>
      </c>
      <c r="P85" s="13" t="str">
        <f aca="false">IF(C85="","",O85-M85-N85)</f>
        <v/>
      </c>
    </row>
    <row r="86" customFormat="false" ht="22.5" hidden="false" customHeight="true" outlineLevel="0" collapsed="false">
      <c r="A86" s="9"/>
      <c r="B86" s="9"/>
      <c r="C86" s="9"/>
      <c r="D86" s="9"/>
      <c r="E86" s="10"/>
      <c r="F86" s="10"/>
      <c r="G86" s="10"/>
      <c r="H86" s="11" t="str">
        <f aca="false">IF(C86="","",IF(AND(ISNUMBER(F86),ISNUMBER(G86),G86&gt;F86),G86-F86,"CHECK DATES"))</f>
        <v/>
      </c>
      <c r="I86" s="12"/>
      <c r="J86" s="12"/>
      <c r="K86" s="12"/>
      <c r="L86" s="12"/>
      <c r="M86" s="12"/>
      <c r="N86" s="12"/>
      <c r="O86" s="13" t="str">
        <f aca="false">IF(C86="","",I86+J86+K86-L86)</f>
        <v/>
      </c>
      <c r="P86" s="13" t="str">
        <f aca="false">IF(C86="","",O86-M86-N86)</f>
        <v/>
      </c>
    </row>
    <row r="87" customFormat="false" ht="22.5" hidden="false" customHeight="true" outlineLevel="0" collapsed="false">
      <c r="A87" s="9"/>
      <c r="B87" s="9"/>
      <c r="C87" s="9"/>
      <c r="D87" s="9"/>
      <c r="E87" s="10"/>
      <c r="F87" s="10"/>
      <c r="G87" s="10"/>
      <c r="H87" s="11" t="str">
        <f aca="false">IF(C87="","",IF(AND(ISNUMBER(F87),ISNUMBER(G87),G87&gt;F87),G87-F87,"CHECK DATES"))</f>
        <v/>
      </c>
      <c r="I87" s="12"/>
      <c r="J87" s="12"/>
      <c r="K87" s="12"/>
      <c r="L87" s="12"/>
      <c r="M87" s="12"/>
      <c r="N87" s="12"/>
      <c r="O87" s="13" t="str">
        <f aca="false">IF(C87="","",I87+J87+K87-L87)</f>
        <v/>
      </c>
      <c r="P87" s="13" t="str">
        <f aca="false">IF(C87="","",O87-M87-N87)</f>
        <v/>
      </c>
    </row>
    <row r="88" customFormat="false" ht="22.5" hidden="false" customHeight="true" outlineLevel="0" collapsed="false">
      <c r="A88" s="9"/>
      <c r="B88" s="9"/>
      <c r="C88" s="9"/>
      <c r="D88" s="9"/>
      <c r="E88" s="10"/>
      <c r="F88" s="10"/>
      <c r="G88" s="10"/>
      <c r="H88" s="11" t="str">
        <f aca="false">IF(C88="","",IF(AND(ISNUMBER(F88),ISNUMBER(G88),G88&gt;F88),G88-F88,"CHECK DATES"))</f>
        <v/>
      </c>
      <c r="I88" s="12"/>
      <c r="J88" s="12"/>
      <c r="K88" s="12"/>
      <c r="L88" s="12"/>
      <c r="M88" s="12"/>
      <c r="N88" s="12"/>
      <c r="O88" s="13" t="str">
        <f aca="false">IF(C88="","",I88+J88+K88-L88)</f>
        <v/>
      </c>
      <c r="P88" s="13" t="str">
        <f aca="false">IF(C88="","",O88-M88-N88)</f>
        <v/>
      </c>
    </row>
    <row r="89" customFormat="false" ht="22.5" hidden="false" customHeight="true" outlineLevel="0" collapsed="false">
      <c r="A89" s="9"/>
      <c r="B89" s="9"/>
      <c r="C89" s="9"/>
      <c r="D89" s="9"/>
      <c r="E89" s="10"/>
      <c r="F89" s="10"/>
      <c r="G89" s="10"/>
      <c r="H89" s="11" t="str">
        <f aca="false">IF(C89="","",IF(AND(ISNUMBER(F89),ISNUMBER(G89),G89&gt;F89),G89-F89,"CHECK DATES"))</f>
        <v/>
      </c>
      <c r="I89" s="12"/>
      <c r="J89" s="12"/>
      <c r="K89" s="12"/>
      <c r="L89" s="12"/>
      <c r="M89" s="12"/>
      <c r="N89" s="12"/>
      <c r="O89" s="13" t="str">
        <f aca="false">IF(C89="","",I89+J89+K89-L89)</f>
        <v/>
      </c>
      <c r="P89" s="13" t="str">
        <f aca="false">IF(C89="","",O89-M89-N89)</f>
        <v/>
      </c>
    </row>
    <row r="90" customFormat="false" ht="22.5" hidden="false" customHeight="true" outlineLevel="0" collapsed="false">
      <c r="A90" s="9"/>
      <c r="B90" s="9"/>
      <c r="C90" s="9"/>
      <c r="D90" s="9"/>
      <c r="E90" s="10"/>
      <c r="F90" s="10"/>
      <c r="G90" s="10"/>
      <c r="H90" s="11" t="str">
        <f aca="false">IF(C90="","",IF(AND(ISNUMBER(F90),ISNUMBER(G90),G90&gt;F90),G90-F90,"CHECK DATES"))</f>
        <v/>
      </c>
      <c r="I90" s="12"/>
      <c r="J90" s="12"/>
      <c r="K90" s="12"/>
      <c r="L90" s="12"/>
      <c r="M90" s="12"/>
      <c r="N90" s="12"/>
      <c r="O90" s="13" t="str">
        <f aca="false">IF(C90="","",I90+J90+K90-L90)</f>
        <v/>
      </c>
      <c r="P90" s="13" t="str">
        <f aca="false">IF(C90="","",O90-M90-N90)</f>
        <v/>
      </c>
    </row>
    <row r="91" customFormat="false" ht="22.5" hidden="false" customHeight="true" outlineLevel="0" collapsed="false">
      <c r="A91" s="9"/>
      <c r="B91" s="9"/>
      <c r="C91" s="9"/>
      <c r="D91" s="9"/>
      <c r="E91" s="10"/>
      <c r="F91" s="10"/>
      <c r="G91" s="10"/>
      <c r="H91" s="11" t="str">
        <f aca="false">IF(C91="","",IF(AND(ISNUMBER(F91),ISNUMBER(G91),G91&gt;F91),G91-F91,"CHECK DATES"))</f>
        <v/>
      </c>
      <c r="I91" s="12"/>
      <c r="J91" s="12"/>
      <c r="K91" s="12"/>
      <c r="L91" s="12"/>
      <c r="M91" s="12"/>
      <c r="N91" s="12"/>
      <c r="O91" s="13" t="str">
        <f aca="false">IF(C91="","",I91+J91+K91-L91)</f>
        <v/>
      </c>
      <c r="P91" s="13" t="str">
        <f aca="false">IF(C91="","",O91-M91-N91)</f>
        <v/>
      </c>
    </row>
    <row r="92" customFormat="false" ht="22.5" hidden="false" customHeight="true" outlineLevel="0" collapsed="false">
      <c r="A92" s="9"/>
      <c r="B92" s="9"/>
      <c r="C92" s="9"/>
      <c r="D92" s="9"/>
      <c r="E92" s="10"/>
      <c r="F92" s="10"/>
      <c r="G92" s="10"/>
      <c r="H92" s="11" t="str">
        <f aca="false">IF(C92="","",IF(AND(ISNUMBER(F92),ISNUMBER(G92),G92&gt;F92),G92-F92,"CHECK DATES"))</f>
        <v/>
      </c>
      <c r="I92" s="12"/>
      <c r="J92" s="12"/>
      <c r="K92" s="12"/>
      <c r="L92" s="12"/>
      <c r="M92" s="12"/>
      <c r="N92" s="12"/>
      <c r="O92" s="13" t="str">
        <f aca="false">IF(C92="","",I92+J92+K92-L92)</f>
        <v/>
      </c>
      <c r="P92" s="13" t="str">
        <f aca="false">IF(C92="","",O92-M92-N92)</f>
        <v/>
      </c>
    </row>
    <row r="93" customFormat="false" ht="22.5" hidden="false" customHeight="true" outlineLevel="0" collapsed="false">
      <c r="A93" s="9"/>
      <c r="B93" s="9"/>
      <c r="C93" s="9"/>
      <c r="D93" s="9"/>
      <c r="E93" s="10"/>
      <c r="F93" s="10"/>
      <c r="G93" s="10"/>
      <c r="H93" s="11" t="str">
        <f aca="false">IF(C93="","",IF(AND(ISNUMBER(F93),ISNUMBER(G93),G93&gt;F93),G93-F93,"CHECK DATES"))</f>
        <v/>
      </c>
      <c r="I93" s="12"/>
      <c r="J93" s="12"/>
      <c r="K93" s="12"/>
      <c r="L93" s="12"/>
      <c r="M93" s="12"/>
      <c r="N93" s="12"/>
      <c r="O93" s="13" t="str">
        <f aca="false">IF(C93="","",I93+J93+K93-L93)</f>
        <v/>
      </c>
      <c r="P93" s="13" t="str">
        <f aca="false">IF(C93="","",O93-M93-N93)</f>
        <v/>
      </c>
    </row>
    <row r="94" customFormat="false" ht="22.5" hidden="false" customHeight="true" outlineLevel="0" collapsed="false">
      <c r="A94" s="9"/>
      <c r="B94" s="9"/>
      <c r="C94" s="9"/>
      <c r="D94" s="9"/>
      <c r="E94" s="10"/>
      <c r="F94" s="10"/>
      <c r="G94" s="10"/>
      <c r="H94" s="11" t="str">
        <f aca="false">IF(C94="","",IF(AND(ISNUMBER(F94),ISNUMBER(G94),G94&gt;F94),G94-F94,"CHECK DATES"))</f>
        <v/>
      </c>
      <c r="I94" s="12"/>
      <c r="J94" s="12"/>
      <c r="K94" s="12"/>
      <c r="L94" s="12"/>
      <c r="M94" s="12"/>
      <c r="N94" s="12"/>
      <c r="O94" s="13" t="str">
        <f aca="false">IF(C94="","",I94+J94+K94-L94)</f>
        <v/>
      </c>
      <c r="P94" s="13" t="str">
        <f aca="false">IF(C94="","",O94-M94-N94)</f>
        <v/>
      </c>
    </row>
    <row r="95" customFormat="false" ht="22.5" hidden="false" customHeight="true" outlineLevel="0" collapsed="false">
      <c r="A95" s="9"/>
      <c r="B95" s="9"/>
      <c r="C95" s="9"/>
      <c r="D95" s="9"/>
      <c r="E95" s="10"/>
      <c r="F95" s="10"/>
      <c r="G95" s="10"/>
      <c r="H95" s="11" t="str">
        <f aca="false">IF(C95="","",IF(AND(ISNUMBER(F95),ISNUMBER(G95),G95&gt;F95),G95-F95,"CHECK DATES"))</f>
        <v/>
      </c>
      <c r="I95" s="12"/>
      <c r="J95" s="12"/>
      <c r="K95" s="12"/>
      <c r="L95" s="12"/>
      <c r="M95" s="12"/>
      <c r="N95" s="12"/>
      <c r="O95" s="13" t="str">
        <f aca="false">IF(C95="","",I95+J95+K95-L95)</f>
        <v/>
      </c>
      <c r="P95" s="13" t="str">
        <f aca="false">IF(C95="","",O95-M95-N95)</f>
        <v/>
      </c>
    </row>
    <row r="96" customFormat="false" ht="22.5" hidden="false" customHeight="true" outlineLevel="0" collapsed="false">
      <c r="A96" s="9"/>
      <c r="B96" s="9"/>
      <c r="C96" s="9"/>
      <c r="D96" s="9"/>
      <c r="E96" s="10"/>
      <c r="F96" s="10"/>
      <c r="G96" s="10"/>
      <c r="H96" s="11" t="str">
        <f aca="false">IF(C96="","",IF(AND(ISNUMBER(F96),ISNUMBER(G96),G96&gt;F96),G96-F96,"CHECK DATES"))</f>
        <v/>
      </c>
      <c r="I96" s="12"/>
      <c r="J96" s="12"/>
      <c r="K96" s="12"/>
      <c r="L96" s="12"/>
      <c r="M96" s="12"/>
      <c r="N96" s="12"/>
      <c r="O96" s="13" t="str">
        <f aca="false">IF(C96="","",I96+J96+K96-L96)</f>
        <v/>
      </c>
      <c r="P96" s="13" t="str">
        <f aca="false">IF(C96="","",O96-M96-N96)</f>
        <v/>
      </c>
    </row>
    <row r="97" customFormat="false" ht="22.5" hidden="false" customHeight="true" outlineLevel="0" collapsed="false">
      <c r="A97" s="9"/>
      <c r="B97" s="9"/>
      <c r="C97" s="9"/>
      <c r="D97" s="9"/>
      <c r="E97" s="10"/>
      <c r="F97" s="10"/>
      <c r="G97" s="10"/>
      <c r="H97" s="11" t="str">
        <f aca="false">IF(C97="","",IF(AND(ISNUMBER(F97),ISNUMBER(G97),G97&gt;F97),G97-F97,"CHECK DATES"))</f>
        <v/>
      </c>
      <c r="I97" s="12"/>
      <c r="J97" s="12"/>
      <c r="K97" s="12"/>
      <c r="L97" s="12"/>
      <c r="M97" s="12"/>
      <c r="N97" s="12"/>
      <c r="O97" s="13" t="str">
        <f aca="false">IF(C97="","",I97+J97+K97-L97)</f>
        <v/>
      </c>
      <c r="P97" s="13" t="str">
        <f aca="false">IF(C97="","",O97-M97-N97)</f>
        <v/>
      </c>
    </row>
    <row r="98" customFormat="false" ht="22.5" hidden="false" customHeight="true" outlineLevel="0" collapsed="false">
      <c r="A98" s="9"/>
      <c r="B98" s="9"/>
      <c r="C98" s="9"/>
      <c r="D98" s="9"/>
      <c r="E98" s="10"/>
      <c r="F98" s="10"/>
      <c r="G98" s="10"/>
      <c r="H98" s="11" t="str">
        <f aca="false">IF(C98="","",IF(AND(ISNUMBER(F98),ISNUMBER(G98),G98&gt;F98),G98-F98,"CHECK DATES"))</f>
        <v/>
      </c>
      <c r="I98" s="12"/>
      <c r="J98" s="12"/>
      <c r="K98" s="12"/>
      <c r="L98" s="12"/>
      <c r="M98" s="12"/>
      <c r="N98" s="12"/>
      <c r="O98" s="13" t="str">
        <f aca="false">IF(C98="","",I98+J98+K98-L98)</f>
        <v/>
      </c>
      <c r="P98" s="13" t="str">
        <f aca="false">IF(C98="","",O98-M98-N98)</f>
        <v/>
      </c>
    </row>
    <row r="99" customFormat="false" ht="22.5" hidden="false" customHeight="true" outlineLevel="0" collapsed="false">
      <c r="A99" s="9"/>
      <c r="B99" s="9"/>
      <c r="C99" s="9"/>
      <c r="D99" s="9"/>
      <c r="E99" s="10"/>
      <c r="F99" s="10"/>
      <c r="G99" s="10"/>
      <c r="H99" s="11" t="str">
        <f aca="false">IF(C99="","",IF(AND(ISNUMBER(F99),ISNUMBER(G99),G99&gt;F99),G99-F99,"CHECK DATES"))</f>
        <v/>
      </c>
      <c r="I99" s="12"/>
      <c r="J99" s="12"/>
      <c r="K99" s="12"/>
      <c r="L99" s="12"/>
      <c r="M99" s="12"/>
      <c r="N99" s="12"/>
      <c r="O99" s="13" t="str">
        <f aca="false">IF(C99="","",I99+J99+K99-L99)</f>
        <v/>
      </c>
      <c r="P99" s="13" t="str">
        <f aca="false">IF(C99="","",O99-M99-N99)</f>
        <v/>
      </c>
    </row>
    <row r="100" customFormat="false" ht="22.5" hidden="false" customHeight="true" outlineLevel="0" collapsed="false">
      <c r="A100" s="9"/>
      <c r="B100" s="9"/>
      <c r="C100" s="9"/>
      <c r="D100" s="9"/>
      <c r="E100" s="10"/>
      <c r="F100" s="10"/>
      <c r="G100" s="10"/>
      <c r="H100" s="11" t="str">
        <f aca="false">IF(C100="","",IF(AND(ISNUMBER(F100),ISNUMBER(G100),G100&gt;F100),G100-F100,"CHECK DATES"))</f>
        <v/>
      </c>
      <c r="I100" s="12"/>
      <c r="J100" s="12"/>
      <c r="K100" s="12"/>
      <c r="L100" s="12"/>
      <c r="M100" s="12"/>
      <c r="N100" s="12"/>
      <c r="O100" s="13" t="str">
        <f aca="false">IF(C100="","",I100+J100+K100-L100)</f>
        <v/>
      </c>
      <c r="P100" s="13" t="str">
        <f aca="false">IF(C100="","",O100-M100-N100)</f>
        <v/>
      </c>
    </row>
    <row r="101" customFormat="false" ht="22.5" hidden="false" customHeight="true" outlineLevel="0" collapsed="false">
      <c r="A101" s="9"/>
      <c r="B101" s="9"/>
      <c r="C101" s="9"/>
      <c r="D101" s="9"/>
      <c r="E101" s="10"/>
      <c r="F101" s="10"/>
      <c r="G101" s="10"/>
      <c r="H101" s="11" t="str">
        <f aca="false">IF(C101="","",IF(AND(ISNUMBER(F101),ISNUMBER(G101),G101&gt;F101),G101-F101,"CHECK DATES"))</f>
        <v/>
      </c>
      <c r="I101" s="12"/>
      <c r="J101" s="12"/>
      <c r="K101" s="12"/>
      <c r="L101" s="12"/>
      <c r="M101" s="12"/>
      <c r="N101" s="12"/>
      <c r="O101" s="13" t="str">
        <f aca="false">IF(C101="","",I101+J101+K101-L101)</f>
        <v/>
      </c>
      <c r="P101" s="13" t="str">
        <f aca="false">IF(C101="","",O101-M101-N101)</f>
        <v/>
      </c>
    </row>
    <row r="102" customFormat="false" ht="22.5" hidden="false" customHeight="true" outlineLevel="0" collapsed="false">
      <c r="A102" s="9"/>
      <c r="B102" s="9"/>
      <c r="C102" s="9"/>
      <c r="D102" s="9"/>
      <c r="E102" s="10"/>
      <c r="F102" s="10"/>
      <c r="G102" s="10"/>
      <c r="H102" s="11" t="str">
        <f aca="false">IF(C102="","",IF(AND(ISNUMBER(F102),ISNUMBER(G102),G102&gt;F102),G102-F102,"CHECK DATES"))</f>
        <v/>
      </c>
      <c r="I102" s="12"/>
      <c r="J102" s="12"/>
      <c r="K102" s="12"/>
      <c r="L102" s="12"/>
      <c r="M102" s="12"/>
      <c r="N102" s="12"/>
      <c r="O102" s="13" t="str">
        <f aca="false">IF(C102="","",I102+J102+K102-L102)</f>
        <v/>
      </c>
      <c r="P102" s="13" t="str">
        <f aca="false">IF(C102="","",O102-M102-N102)</f>
        <v/>
      </c>
    </row>
    <row r="103" customFormat="false" ht="22.5" hidden="false" customHeight="true" outlineLevel="0" collapsed="false">
      <c r="A103" s="9"/>
      <c r="B103" s="9"/>
      <c r="C103" s="9"/>
      <c r="D103" s="9"/>
      <c r="E103" s="10"/>
      <c r="F103" s="10"/>
      <c r="G103" s="10"/>
      <c r="H103" s="11" t="str">
        <f aca="false">IF(C103="","",IF(AND(ISNUMBER(F103),ISNUMBER(G103),G103&gt;F103),G103-F103,"CHECK DATES"))</f>
        <v/>
      </c>
      <c r="I103" s="12"/>
      <c r="J103" s="12"/>
      <c r="K103" s="12"/>
      <c r="L103" s="12"/>
      <c r="M103" s="12"/>
      <c r="N103" s="12"/>
      <c r="O103" s="13" t="str">
        <f aca="false">IF(C103="","",I103+J103+K103-L103)</f>
        <v/>
      </c>
      <c r="P103" s="13" t="str">
        <f aca="false">IF(C103="","",O103-M103-N103)</f>
        <v/>
      </c>
    </row>
    <row r="104" customFormat="false" ht="22.5" hidden="false" customHeight="true" outlineLevel="0" collapsed="false">
      <c r="A104" s="9"/>
      <c r="B104" s="9"/>
      <c r="C104" s="9"/>
      <c r="D104" s="9"/>
      <c r="E104" s="10"/>
      <c r="F104" s="10"/>
      <c r="G104" s="10"/>
      <c r="H104" s="11" t="str">
        <f aca="false">IF(C104="","",IF(AND(ISNUMBER(F104),ISNUMBER(G104),G104&gt;F104),G104-F104,"CHECK DATES"))</f>
        <v/>
      </c>
      <c r="I104" s="12"/>
      <c r="J104" s="12"/>
      <c r="K104" s="12"/>
      <c r="L104" s="12"/>
      <c r="M104" s="12"/>
      <c r="N104" s="12"/>
      <c r="O104" s="13" t="str">
        <f aca="false">IF(C104="","",I104+J104+K104-L104)</f>
        <v/>
      </c>
      <c r="P104" s="13" t="str">
        <f aca="false">IF(C104="","",O104-M104-N104)</f>
        <v/>
      </c>
    </row>
    <row r="105" customFormat="false" ht="22.5" hidden="false" customHeight="true" outlineLevel="0" collapsed="false">
      <c r="A105" s="9"/>
      <c r="B105" s="9"/>
      <c r="C105" s="9"/>
      <c r="D105" s="9"/>
      <c r="E105" s="10"/>
      <c r="F105" s="10"/>
      <c r="G105" s="10"/>
      <c r="H105" s="11" t="str">
        <f aca="false">IF(C105="","",IF(AND(ISNUMBER(F105),ISNUMBER(G105),G105&gt;F105),G105-F105,"CHECK DATES"))</f>
        <v/>
      </c>
      <c r="I105" s="12"/>
      <c r="J105" s="12"/>
      <c r="K105" s="12"/>
      <c r="L105" s="12"/>
      <c r="M105" s="12"/>
      <c r="N105" s="12"/>
      <c r="O105" s="13" t="str">
        <f aca="false">IF(C105="","",I105+J105+K105-L105)</f>
        <v/>
      </c>
      <c r="P105" s="13" t="str">
        <f aca="false">IF(C105="","",O105-M105-N105)</f>
        <v/>
      </c>
    </row>
    <row r="106" customFormat="false" ht="22.5" hidden="false" customHeight="true" outlineLevel="0" collapsed="false">
      <c r="A106" s="9"/>
      <c r="B106" s="9"/>
      <c r="C106" s="9"/>
      <c r="D106" s="9"/>
      <c r="E106" s="10"/>
      <c r="F106" s="10"/>
      <c r="G106" s="10"/>
      <c r="H106" s="11" t="str">
        <f aca="false">IF(C106="","",IF(AND(ISNUMBER(F106),ISNUMBER(G106),G106&gt;F106),G106-F106,"CHECK DATES"))</f>
        <v/>
      </c>
      <c r="I106" s="12"/>
      <c r="J106" s="12"/>
      <c r="K106" s="12"/>
      <c r="L106" s="12"/>
      <c r="M106" s="12"/>
      <c r="N106" s="12"/>
      <c r="O106" s="13" t="str">
        <f aca="false">IF(C106="","",I106+J106+K106-L106)</f>
        <v/>
      </c>
      <c r="P106" s="13" t="str">
        <f aca="false">IF(C106="","",O106-M106-N106)</f>
        <v/>
      </c>
    </row>
    <row r="107" customFormat="false" ht="22.5" hidden="false" customHeight="true" outlineLevel="0" collapsed="false">
      <c r="A107" s="9"/>
      <c r="B107" s="9"/>
      <c r="C107" s="9"/>
      <c r="D107" s="9"/>
      <c r="E107" s="10"/>
      <c r="F107" s="10"/>
      <c r="G107" s="10"/>
      <c r="H107" s="11" t="str">
        <f aca="false">IF(C107="","",IF(AND(ISNUMBER(F107),ISNUMBER(G107),G107&gt;F107),G107-F107,"CHECK DATES"))</f>
        <v/>
      </c>
      <c r="I107" s="12"/>
      <c r="J107" s="12"/>
      <c r="K107" s="12"/>
      <c r="L107" s="12"/>
      <c r="M107" s="12"/>
      <c r="N107" s="12"/>
      <c r="O107" s="13" t="str">
        <f aca="false">IF(C107="","",I107+J107+K107-L107)</f>
        <v/>
      </c>
      <c r="P107" s="13" t="str">
        <f aca="false">IF(C107="","",O107-M107-N107)</f>
        <v/>
      </c>
    </row>
    <row r="108" customFormat="false" ht="22.5" hidden="false" customHeight="true" outlineLevel="0" collapsed="false">
      <c r="A108" s="9"/>
      <c r="B108" s="9"/>
      <c r="C108" s="9"/>
      <c r="D108" s="9"/>
      <c r="E108" s="10"/>
      <c r="F108" s="10"/>
      <c r="G108" s="10"/>
      <c r="H108" s="11" t="str">
        <f aca="false">IF(C108="","",IF(AND(ISNUMBER(F108),ISNUMBER(G108),G108&gt;F108),G108-F108,"CHECK DATES"))</f>
        <v/>
      </c>
      <c r="I108" s="12"/>
      <c r="J108" s="12"/>
      <c r="K108" s="12"/>
      <c r="L108" s="12"/>
      <c r="M108" s="12"/>
      <c r="N108" s="12"/>
      <c r="O108" s="13" t="str">
        <f aca="false">IF(C108="","",I108+J108+K108-L108)</f>
        <v/>
      </c>
      <c r="P108" s="13" t="str">
        <f aca="false">IF(C108="","",O108-M108-N108)</f>
        <v/>
      </c>
    </row>
    <row r="109" customFormat="false" ht="22.5" hidden="false" customHeight="true" outlineLevel="0" collapsed="false">
      <c r="A109" s="9"/>
      <c r="B109" s="9"/>
      <c r="C109" s="9"/>
      <c r="D109" s="9"/>
      <c r="E109" s="10"/>
      <c r="F109" s="10"/>
      <c r="G109" s="10"/>
      <c r="H109" s="11" t="str">
        <f aca="false">IF(C109="","",IF(AND(ISNUMBER(F109),ISNUMBER(G109),G109&gt;F109),G109-F109,"CHECK DATES"))</f>
        <v/>
      </c>
      <c r="I109" s="12"/>
      <c r="J109" s="12"/>
      <c r="K109" s="12"/>
      <c r="L109" s="12"/>
      <c r="M109" s="12"/>
      <c r="N109" s="12"/>
      <c r="O109" s="13" t="str">
        <f aca="false">IF(C109="","",I109+J109+K109-L109)</f>
        <v/>
      </c>
      <c r="P109" s="13" t="str">
        <f aca="false">IF(C109="","",O109-M109-N109)</f>
        <v/>
      </c>
    </row>
    <row r="110" customFormat="false" ht="22.5" hidden="false" customHeight="true" outlineLevel="0" collapsed="false">
      <c r="A110" s="9"/>
      <c r="B110" s="9"/>
      <c r="C110" s="9"/>
      <c r="D110" s="9"/>
      <c r="E110" s="10"/>
      <c r="F110" s="10"/>
      <c r="G110" s="10"/>
      <c r="H110" s="11" t="str">
        <f aca="false">IF(C110="","",IF(AND(ISNUMBER(F110),ISNUMBER(G110),G110&gt;F110),G110-F110,"CHECK DATES"))</f>
        <v/>
      </c>
      <c r="I110" s="12"/>
      <c r="J110" s="12"/>
      <c r="K110" s="12"/>
      <c r="L110" s="12"/>
      <c r="M110" s="12"/>
      <c r="N110" s="12"/>
      <c r="O110" s="13" t="str">
        <f aca="false">IF(C110="","",I110+J110+K110-L110)</f>
        <v/>
      </c>
      <c r="P110" s="13" t="str">
        <f aca="false">IF(C110="","",O110-M110-N110)</f>
        <v/>
      </c>
    </row>
    <row r="111" customFormat="false" ht="22.5" hidden="false" customHeight="true" outlineLevel="0" collapsed="false">
      <c r="A111" s="9"/>
      <c r="B111" s="9"/>
      <c r="C111" s="9"/>
      <c r="D111" s="9"/>
      <c r="E111" s="10"/>
      <c r="F111" s="10"/>
      <c r="G111" s="10"/>
      <c r="H111" s="11" t="str">
        <f aca="false">IF(C111="","",IF(AND(ISNUMBER(F111),ISNUMBER(G111),G111&gt;F111),G111-F111,"CHECK DATES"))</f>
        <v/>
      </c>
      <c r="I111" s="12"/>
      <c r="J111" s="12"/>
      <c r="K111" s="12"/>
      <c r="L111" s="12"/>
      <c r="M111" s="12"/>
      <c r="N111" s="12"/>
      <c r="O111" s="13" t="str">
        <f aca="false">IF(C111="","",I111+J111+K111-L111)</f>
        <v/>
      </c>
      <c r="P111" s="13" t="str">
        <f aca="false">IF(C111="","",O111-M111-N111)</f>
        <v/>
      </c>
    </row>
    <row r="112" customFormat="false" ht="22.5" hidden="false" customHeight="true" outlineLevel="0" collapsed="false">
      <c r="A112" s="9"/>
      <c r="B112" s="9"/>
      <c r="C112" s="9"/>
      <c r="D112" s="9"/>
      <c r="E112" s="10"/>
      <c r="F112" s="10"/>
      <c r="G112" s="10"/>
      <c r="H112" s="11" t="str">
        <f aca="false">IF(C112="","",IF(AND(ISNUMBER(F112),ISNUMBER(G112),G112&gt;F112),G112-F112,"CHECK DATES"))</f>
        <v/>
      </c>
      <c r="I112" s="12"/>
      <c r="J112" s="12"/>
      <c r="K112" s="12"/>
      <c r="L112" s="12"/>
      <c r="M112" s="12"/>
      <c r="N112" s="12"/>
      <c r="O112" s="13" t="str">
        <f aca="false">IF(C112="","",I112+J112+K112-L112)</f>
        <v/>
      </c>
      <c r="P112" s="13" t="str">
        <f aca="false">IF(C112="","",O112-M112-N112)</f>
        <v/>
      </c>
    </row>
    <row r="113" customFormat="false" ht="22.5" hidden="false" customHeight="true" outlineLevel="0" collapsed="false">
      <c r="A113" s="9"/>
      <c r="B113" s="9"/>
      <c r="C113" s="9"/>
      <c r="D113" s="9"/>
      <c r="E113" s="10"/>
      <c r="F113" s="10"/>
      <c r="G113" s="10"/>
      <c r="H113" s="11" t="str">
        <f aca="false">IF(C113="","",IF(AND(ISNUMBER(F113),ISNUMBER(G113),G113&gt;F113),G113-F113,"CHECK DATES"))</f>
        <v/>
      </c>
      <c r="I113" s="12"/>
      <c r="J113" s="12"/>
      <c r="K113" s="12"/>
      <c r="L113" s="12"/>
      <c r="M113" s="12"/>
      <c r="N113" s="12"/>
      <c r="O113" s="13" t="str">
        <f aca="false">IF(C113="","",I113+J113+K113-L113)</f>
        <v/>
      </c>
      <c r="P113" s="13" t="str">
        <f aca="false">IF(C113="","",O113-M113-N113)</f>
        <v/>
      </c>
    </row>
    <row r="114" customFormat="false" ht="22.5" hidden="false" customHeight="true" outlineLevel="0" collapsed="false">
      <c r="A114" s="9"/>
      <c r="B114" s="9"/>
      <c r="C114" s="9"/>
      <c r="D114" s="9"/>
      <c r="E114" s="10"/>
      <c r="F114" s="10"/>
      <c r="G114" s="10"/>
      <c r="H114" s="11" t="str">
        <f aca="false">IF(C114="","",IF(AND(ISNUMBER(F114),ISNUMBER(G114),G114&gt;F114),G114-F114,"CHECK DATES"))</f>
        <v/>
      </c>
      <c r="I114" s="12"/>
      <c r="J114" s="12"/>
      <c r="K114" s="12"/>
      <c r="L114" s="12"/>
      <c r="M114" s="12"/>
      <c r="N114" s="12"/>
      <c r="O114" s="13" t="str">
        <f aca="false">IF(C114="","",I114+J114+K114-L114)</f>
        <v/>
      </c>
      <c r="P114" s="13" t="str">
        <f aca="false">IF(C114="","",O114-M114-N114)</f>
        <v/>
      </c>
    </row>
    <row r="115" customFormat="false" ht="22.5" hidden="false" customHeight="true" outlineLevel="0" collapsed="false">
      <c r="A115" s="9"/>
      <c r="B115" s="9"/>
      <c r="C115" s="9"/>
      <c r="D115" s="9"/>
      <c r="E115" s="10"/>
      <c r="F115" s="10"/>
      <c r="G115" s="10"/>
      <c r="H115" s="11" t="str">
        <f aca="false">IF(C115="","",IF(AND(ISNUMBER(F115),ISNUMBER(G115),G115&gt;F115),G115-F115,"CHECK DATES"))</f>
        <v/>
      </c>
      <c r="I115" s="12"/>
      <c r="J115" s="12"/>
      <c r="K115" s="12"/>
      <c r="L115" s="12"/>
      <c r="M115" s="12"/>
      <c r="N115" s="12"/>
      <c r="O115" s="13" t="str">
        <f aca="false">IF(C115="","",I115+J115+K115-L115)</f>
        <v/>
      </c>
      <c r="P115" s="13" t="str">
        <f aca="false">IF(C115="","",O115-M115-N115)</f>
        <v/>
      </c>
    </row>
    <row r="116" customFormat="false" ht="22.5" hidden="false" customHeight="true" outlineLevel="0" collapsed="false">
      <c r="A116" s="9"/>
      <c r="B116" s="9"/>
      <c r="C116" s="9"/>
      <c r="D116" s="9"/>
      <c r="E116" s="10"/>
      <c r="F116" s="10"/>
      <c r="G116" s="10"/>
      <c r="H116" s="11" t="str">
        <f aca="false">IF(C116="","",IF(AND(ISNUMBER(F116),ISNUMBER(G116),G116&gt;F116),G116-F116,"CHECK DATES"))</f>
        <v/>
      </c>
      <c r="I116" s="12"/>
      <c r="J116" s="12"/>
      <c r="K116" s="12"/>
      <c r="L116" s="12"/>
      <c r="M116" s="12"/>
      <c r="N116" s="12"/>
      <c r="O116" s="13" t="str">
        <f aca="false">IF(C116="","",I116+J116+K116-L116)</f>
        <v/>
      </c>
      <c r="P116" s="13" t="str">
        <f aca="false">IF(C116="","",O116-M116-N116)</f>
        <v/>
      </c>
    </row>
    <row r="117" customFormat="false" ht="22.5" hidden="false" customHeight="true" outlineLevel="0" collapsed="false">
      <c r="A117" s="9"/>
      <c r="B117" s="9"/>
      <c r="C117" s="9"/>
      <c r="D117" s="9"/>
      <c r="E117" s="10"/>
      <c r="F117" s="10"/>
      <c r="G117" s="10"/>
      <c r="H117" s="11" t="str">
        <f aca="false">IF(C117="","",IF(AND(ISNUMBER(F117),ISNUMBER(G117),G117&gt;F117),G117-F117,"CHECK DATES"))</f>
        <v/>
      </c>
      <c r="I117" s="12"/>
      <c r="J117" s="12"/>
      <c r="K117" s="12"/>
      <c r="L117" s="12"/>
      <c r="M117" s="12"/>
      <c r="N117" s="12"/>
      <c r="O117" s="13" t="str">
        <f aca="false">IF(C117="","",I117+J117+K117-L117)</f>
        <v/>
      </c>
      <c r="P117" s="13" t="str">
        <f aca="false">IF(C117="","",O117-M117-N117)</f>
        <v/>
      </c>
    </row>
    <row r="118" customFormat="false" ht="22.5" hidden="false" customHeight="true" outlineLevel="0" collapsed="false">
      <c r="A118" s="9"/>
      <c r="B118" s="9"/>
      <c r="C118" s="9"/>
      <c r="D118" s="9"/>
      <c r="E118" s="10"/>
      <c r="F118" s="10"/>
      <c r="G118" s="10"/>
      <c r="H118" s="11" t="str">
        <f aca="false">IF(C118="","",IF(AND(ISNUMBER(F118),ISNUMBER(G118),G118&gt;F118),G118-F118,"CHECK DATES"))</f>
        <v/>
      </c>
      <c r="I118" s="12"/>
      <c r="J118" s="12"/>
      <c r="K118" s="12"/>
      <c r="L118" s="12"/>
      <c r="M118" s="12"/>
      <c r="N118" s="12"/>
      <c r="O118" s="13" t="str">
        <f aca="false">IF(C118="","",I118+J118+K118-L118)</f>
        <v/>
      </c>
      <c r="P118" s="13" t="str">
        <f aca="false">IF(C118="","",O118-M118-N118)</f>
        <v/>
      </c>
    </row>
    <row r="119" customFormat="false" ht="22.5" hidden="false" customHeight="true" outlineLevel="0" collapsed="false">
      <c r="A119" s="9"/>
      <c r="B119" s="9"/>
      <c r="C119" s="9"/>
      <c r="D119" s="9"/>
      <c r="E119" s="10"/>
      <c r="F119" s="10"/>
      <c r="G119" s="10"/>
      <c r="H119" s="11" t="str">
        <f aca="false">IF(C119="","",IF(AND(ISNUMBER(F119),ISNUMBER(G119),G119&gt;F119),G119-F119,"CHECK DATES"))</f>
        <v/>
      </c>
      <c r="I119" s="12"/>
      <c r="J119" s="12"/>
      <c r="K119" s="12"/>
      <c r="L119" s="12"/>
      <c r="M119" s="12"/>
      <c r="N119" s="12"/>
      <c r="O119" s="13" t="str">
        <f aca="false">IF(C119="","",I119+J119+K119-L119)</f>
        <v/>
      </c>
      <c r="P119" s="13" t="str">
        <f aca="false">IF(C119="","",O119-M119-N119)</f>
        <v/>
      </c>
    </row>
    <row r="120" customFormat="false" ht="22.5" hidden="false" customHeight="true" outlineLevel="0" collapsed="false">
      <c r="A120" s="9"/>
      <c r="B120" s="9"/>
      <c r="C120" s="9"/>
      <c r="D120" s="9"/>
      <c r="E120" s="10"/>
      <c r="F120" s="10"/>
      <c r="G120" s="10"/>
      <c r="H120" s="11" t="str">
        <f aca="false">IF(C120="","",IF(AND(ISNUMBER(F120),ISNUMBER(G120),G120&gt;F120),G120-F120,"CHECK DATES"))</f>
        <v/>
      </c>
      <c r="I120" s="12"/>
      <c r="J120" s="12"/>
      <c r="K120" s="12"/>
      <c r="L120" s="12"/>
      <c r="M120" s="12"/>
      <c r="N120" s="12"/>
      <c r="O120" s="13" t="str">
        <f aca="false">IF(C120="","",I120+J120+K120-L120)</f>
        <v/>
      </c>
      <c r="P120" s="13" t="str">
        <f aca="false">IF(C120="","",O120-M120-N120)</f>
        <v/>
      </c>
    </row>
    <row r="121" customFormat="false" ht="22.5" hidden="false" customHeight="true" outlineLevel="0" collapsed="false">
      <c r="A121" s="9"/>
      <c r="B121" s="9"/>
      <c r="C121" s="9"/>
      <c r="D121" s="9"/>
      <c r="E121" s="10"/>
      <c r="F121" s="10"/>
      <c r="G121" s="10"/>
      <c r="H121" s="11" t="str">
        <f aca="false">IF(C121="","",IF(AND(ISNUMBER(F121),ISNUMBER(G121),G121&gt;F121),G121-F121,"CHECK DATES"))</f>
        <v/>
      </c>
      <c r="I121" s="12"/>
      <c r="J121" s="12"/>
      <c r="K121" s="12"/>
      <c r="L121" s="12"/>
      <c r="M121" s="12"/>
      <c r="N121" s="12"/>
      <c r="O121" s="13" t="str">
        <f aca="false">IF(C121="","",I121+J121+K121-L121)</f>
        <v/>
      </c>
      <c r="P121" s="13" t="str">
        <f aca="false">IF(C121="","",O121-M121-N121)</f>
        <v/>
      </c>
    </row>
    <row r="122" customFormat="false" ht="22.5" hidden="false" customHeight="true" outlineLevel="0" collapsed="false">
      <c r="A122" s="9"/>
      <c r="B122" s="9"/>
      <c r="C122" s="9"/>
      <c r="D122" s="9"/>
      <c r="E122" s="10"/>
      <c r="F122" s="10"/>
      <c r="G122" s="10"/>
      <c r="H122" s="11" t="str">
        <f aca="false">IF(C122="","",IF(AND(ISNUMBER(F122),ISNUMBER(G122),G122&gt;F122),G122-F122,"CHECK DATES"))</f>
        <v/>
      </c>
      <c r="I122" s="12"/>
      <c r="J122" s="12"/>
      <c r="K122" s="12"/>
      <c r="L122" s="12"/>
      <c r="M122" s="12"/>
      <c r="N122" s="12"/>
      <c r="O122" s="13" t="str">
        <f aca="false">IF(C122="","",I122+J122+K122-L122)</f>
        <v/>
      </c>
      <c r="P122" s="13" t="str">
        <f aca="false">IF(C122="","",O122-M122-N122)</f>
        <v/>
      </c>
    </row>
    <row r="123" customFormat="false" ht="22.5" hidden="false" customHeight="true" outlineLevel="0" collapsed="false">
      <c r="A123" s="9"/>
      <c r="B123" s="9"/>
      <c r="C123" s="9"/>
      <c r="D123" s="9"/>
      <c r="E123" s="10"/>
      <c r="F123" s="10"/>
      <c r="G123" s="10"/>
      <c r="H123" s="11" t="str">
        <f aca="false">IF(C123="","",IF(AND(ISNUMBER(F123),ISNUMBER(G123),G123&gt;F123),G123-F123,"CHECK DATES"))</f>
        <v/>
      </c>
      <c r="I123" s="12"/>
      <c r="J123" s="12"/>
      <c r="K123" s="12"/>
      <c r="L123" s="12"/>
      <c r="M123" s="12"/>
      <c r="N123" s="12"/>
      <c r="O123" s="13" t="str">
        <f aca="false">IF(C123="","",I123+J123+K123-L123)</f>
        <v/>
      </c>
      <c r="P123" s="13" t="str">
        <f aca="false">IF(C123="","",O123-M123-N123)</f>
        <v/>
      </c>
    </row>
    <row r="124" customFormat="false" ht="22.5" hidden="false" customHeight="true" outlineLevel="0" collapsed="false">
      <c r="A124" s="9"/>
      <c r="B124" s="9"/>
      <c r="C124" s="9"/>
      <c r="D124" s="9"/>
      <c r="E124" s="10"/>
      <c r="F124" s="10"/>
      <c r="G124" s="10"/>
      <c r="H124" s="11" t="str">
        <f aca="false">IF(C124="","",IF(AND(ISNUMBER(F124),ISNUMBER(G124),G124&gt;F124),G124-F124,"CHECK DATES"))</f>
        <v/>
      </c>
      <c r="I124" s="12"/>
      <c r="J124" s="12"/>
      <c r="K124" s="12"/>
      <c r="L124" s="12"/>
      <c r="M124" s="12"/>
      <c r="N124" s="12"/>
      <c r="O124" s="13" t="str">
        <f aca="false">IF(C124="","",I124+J124+K124-L124)</f>
        <v/>
      </c>
      <c r="P124" s="13" t="str">
        <f aca="false">IF(C124="","",O124-M124-N124)</f>
        <v/>
      </c>
    </row>
    <row r="125" customFormat="false" ht="22.5" hidden="false" customHeight="true" outlineLevel="0" collapsed="false">
      <c r="A125" s="9"/>
      <c r="B125" s="9"/>
      <c r="C125" s="9"/>
      <c r="D125" s="9"/>
      <c r="E125" s="10"/>
      <c r="F125" s="10"/>
      <c r="G125" s="10"/>
      <c r="H125" s="11" t="str">
        <f aca="false">IF(C125="","",IF(AND(ISNUMBER(F125),ISNUMBER(G125),G125&gt;F125),G125-F125,"CHECK DATES"))</f>
        <v/>
      </c>
      <c r="I125" s="12"/>
      <c r="J125" s="12"/>
      <c r="K125" s="12"/>
      <c r="L125" s="12"/>
      <c r="M125" s="12"/>
      <c r="N125" s="12"/>
      <c r="O125" s="13" t="str">
        <f aca="false">IF(C125="","",I125+J125+K125-L125)</f>
        <v/>
      </c>
      <c r="P125" s="13" t="str">
        <f aca="false">IF(C125="","",O125-M125-N125)</f>
        <v/>
      </c>
    </row>
    <row r="126" customFormat="false" ht="22.5" hidden="false" customHeight="true" outlineLevel="0" collapsed="false">
      <c r="A126" s="9"/>
      <c r="B126" s="9"/>
      <c r="C126" s="9"/>
      <c r="D126" s="9"/>
      <c r="E126" s="10"/>
      <c r="F126" s="10"/>
      <c r="G126" s="10"/>
      <c r="H126" s="11" t="str">
        <f aca="false">IF(C126="","",IF(AND(ISNUMBER(F126),ISNUMBER(G126),G126&gt;F126),G126-F126,"CHECK DATES"))</f>
        <v/>
      </c>
      <c r="I126" s="12"/>
      <c r="J126" s="12"/>
      <c r="K126" s="12"/>
      <c r="L126" s="12"/>
      <c r="M126" s="12"/>
      <c r="N126" s="12"/>
      <c r="O126" s="13" t="str">
        <f aca="false">IF(C126="","",I126+J126+K126-L126)</f>
        <v/>
      </c>
      <c r="P126" s="13" t="str">
        <f aca="false">IF(C126="","",O126-M126-N126)</f>
        <v/>
      </c>
    </row>
    <row r="127" customFormat="false" ht="22.5" hidden="false" customHeight="true" outlineLevel="0" collapsed="false">
      <c r="A127" s="9"/>
      <c r="B127" s="9"/>
      <c r="C127" s="9"/>
      <c r="D127" s="9"/>
      <c r="E127" s="10"/>
      <c r="F127" s="10"/>
      <c r="G127" s="10"/>
      <c r="H127" s="11" t="str">
        <f aca="false">IF(C127="","",IF(AND(ISNUMBER(F127),ISNUMBER(G127),G127&gt;F127),G127-F127,"CHECK DATES"))</f>
        <v/>
      </c>
      <c r="I127" s="12"/>
      <c r="J127" s="12"/>
      <c r="K127" s="12"/>
      <c r="L127" s="12"/>
      <c r="M127" s="12"/>
      <c r="N127" s="12"/>
      <c r="O127" s="13" t="str">
        <f aca="false">IF(C127="","",I127+J127+K127-L127)</f>
        <v/>
      </c>
      <c r="P127" s="13" t="str">
        <f aca="false">IF(C127="","",O127-M127-N127)</f>
        <v/>
      </c>
    </row>
    <row r="128" customFormat="false" ht="22.5" hidden="false" customHeight="true" outlineLevel="0" collapsed="false">
      <c r="A128" s="9"/>
      <c r="B128" s="9"/>
      <c r="C128" s="9"/>
      <c r="D128" s="9"/>
      <c r="E128" s="10"/>
      <c r="F128" s="10"/>
      <c r="G128" s="10"/>
      <c r="H128" s="11" t="str">
        <f aca="false">IF(C128="","",IF(AND(ISNUMBER(F128),ISNUMBER(G128),G128&gt;F128),G128-F128,"CHECK DATES"))</f>
        <v/>
      </c>
      <c r="I128" s="12"/>
      <c r="J128" s="12"/>
      <c r="K128" s="12"/>
      <c r="L128" s="12"/>
      <c r="M128" s="12"/>
      <c r="N128" s="12"/>
      <c r="O128" s="13" t="str">
        <f aca="false">IF(C128="","",I128+J128+K128-L128)</f>
        <v/>
      </c>
      <c r="P128" s="13" t="str">
        <f aca="false">IF(C128="","",O128-M128-N128)</f>
        <v/>
      </c>
    </row>
    <row r="129" customFormat="false" ht="22.5" hidden="false" customHeight="true" outlineLevel="0" collapsed="false">
      <c r="A129" s="9"/>
      <c r="B129" s="9"/>
      <c r="C129" s="9"/>
      <c r="D129" s="9"/>
      <c r="E129" s="10"/>
      <c r="F129" s="10"/>
      <c r="G129" s="10"/>
      <c r="H129" s="11" t="str">
        <f aca="false">IF(C129="","",IF(AND(ISNUMBER(F129),ISNUMBER(G129),G129&gt;F129),G129-F129,"CHECK DATES"))</f>
        <v/>
      </c>
      <c r="I129" s="12"/>
      <c r="J129" s="12"/>
      <c r="K129" s="12"/>
      <c r="L129" s="12"/>
      <c r="M129" s="12"/>
      <c r="N129" s="12"/>
      <c r="O129" s="13" t="str">
        <f aca="false">IF(C129="","",I129+J129+K129-L129)</f>
        <v/>
      </c>
      <c r="P129" s="13" t="str">
        <f aca="false">IF(C129="","",O129-M129-N129)</f>
        <v/>
      </c>
    </row>
    <row r="130" customFormat="false" ht="22.5" hidden="false" customHeight="true" outlineLevel="0" collapsed="false">
      <c r="A130" s="9"/>
      <c r="B130" s="9"/>
      <c r="C130" s="9"/>
      <c r="D130" s="9"/>
      <c r="E130" s="10"/>
      <c r="F130" s="10"/>
      <c r="G130" s="10"/>
      <c r="H130" s="11" t="str">
        <f aca="false">IF(C130="","",IF(AND(ISNUMBER(F130),ISNUMBER(G130),G130&gt;F130),G130-F130,"CHECK DATES"))</f>
        <v/>
      </c>
      <c r="I130" s="12"/>
      <c r="J130" s="12"/>
      <c r="K130" s="12"/>
      <c r="L130" s="12"/>
      <c r="M130" s="12"/>
      <c r="N130" s="12"/>
      <c r="O130" s="13" t="str">
        <f aca="false">IF(C130="","",I130+J130+K130-L130)</f>
        <v/>
      </c>
      <c r="P130" s="13" t="str">
        <f aca="false">IF(C130="","",O130-M130-N130)</f>
        <v/>
      </c>
    </row>
    <row r="131" customFormat="false" ht="22.5" hidden="false" customHeight="true" outlineLevel="0" collapsed="false">
      <c r="A131" s="9"/>
      <c r="B131" s="9"/>
      <c r="C131" s="9"/>
      <c r="D131" s="9"/>
      <c r="E131" s="10"/>
      <c r="F131" s="10"/>
      <c r="G131" s="10"/>
      <c r="H131" s="11" t="str">
        <f aca="false">IF(C131="","",IF(AND(ISNUMBER(F131),ISNUMBER(G131),G131&gt;F131),G131-F131,"CHECK DATES"))</f>
        <v/>
      </c>
      <c r="I131" s="12"/>
      <c r="J131" s="12"/>
      <c r="K131" s="12"/>
      <c r="L131" s="12"/>
      <c r="M131" s="12"/>
      <c r="N131" s="12"/>
      <c r="O131" s="13" t="str">
        <f aca="false">IF(C131="","",I131+J131+K131-L131)</f>
        <v/>
      </c>
      <c r="P131" s="13" t="str">
        <f aca="false">IF(C131="","",O131-M131-N131)</f>
        <v/>
      </c>
    </row>
    <row r="132" customFormat="false" ht="22.5" hidden="false" customHeight="true" outlineLevel="0" collapsed="false">
      <c r="A132" s="9"/>
      <c r="B132" s="9"/>
      <c r="C132" s="9"/>
      <c r="D132" s="9"/>
      <c r="E132" s="10"/>
      <c r="F132" s="10"/>
      <c r="G132" s="10"/>
      <c r="H132" s="11" t="str">
        <f aca="false">IF(C132="","",IF(AND(ISNUMBER(F132),ISNUMBER(G132),G132&gt;F132),G132-F132,"CHECK DATES"))</f>
        <v/>
      </c>
      <c r="I132" s="12"/>
      <c r="J132" s="12"/>
      <c r="K132" s="12"/>
      <c r="L132" s="12"/>
      <c r="M132" s="12"/>
      <c r="N132" s="12"/>
      <c r="O132" s="13" t="str">
        <f aca="false">IF(C132="","",I132+J132+K132-L132)</f>
        <v/>
      </c>
      <c r="P132" s="13" t="str">
        <f aca="false">IF(C132="","",O132-M132-N132)</f>
        <v/>
      </c>
    </row>
    <row r="133" customFormat="false" ht="22.5" hidden="false" customHeight="true" outlineLevel="0" collapsed="false">
      <c r="A133" s="9"/>
      <c r="B133" s="9"/>
      <c r="C133" s="9"/>
      <c r="D133" s="9"/>
      <c r="E133" s="10"/>
      <c r="F133" s="10"/>
      <c r="G133" s="10"/>
      <c r="H133" s="11" t="str">
        <f aca="false">IF(C133="","",IF(AND(ISNUMBER(F133),ISNUMBER(G133),G133&gt;F133),G133-F133,"CHECK DATES"))</f>
        <v/>
      </c>
      <c r="I133" s="12"/>
      <c r="J133" s="12"/>
      <c r="K133" s="12"/>
      <c r="L133" s="12"/>
      <c r="M133" s="12"/>
      <c r="N133" s="12"/>
      <c r="O133" s="13" t="str">
        <f aca="false">IF(C133="","",I133+J133+K133-L133)</f>
        <v/>
      </c>
      <c r="P133" s="13" t="str">
        <f aca="false">IF(C133="","",O133-M133-N133)</f>
        <v/>
      </c>
    </row>
    <row r="134" customFormat="false" ht="22.5" hidden="false" customHeight="true" outlineLevel="0" collapsed="false">
      <c r="A134" s="9"/>
      <c r="B134" s="9"/>
      <c r="C134" s="9"/>
      <c r="D134" s="9"/>
      <c r="E134" s="10"/>
      <c r="F134" s="10"/>
      <c r="G134" s="10"/>
      <c r="H134" s="11" t="str">
        <f aca="false">IF(C134="","",IF(AND(ISNUMBER(F134),ISNUMBER(G134),G134&gt;F134),G134-F134,"CHECK DATES"))</f>
        <v/>
      </c>
      <c r="I134" s="12"/>
      <c r="J134" s="12"/>
      <c r="K134" s="12"/>
      <c r="L134" s="12"/>
      <c r="M134" s="12"/>
      <c r="N134" s="12"/>
      <c r="O134" s="13" t="str">
        <f aca="false">IF(C134="","",I134+J134+K134-L134)</f>
        <v/>
      </c>
      <c r="P134" s="13" t="str">
        <f aca="false">IF(C134="","",O134-M134-N134)</f>
        <v/>
      </c>
    </row>
    <row r="135" customFormat="false" ht="22.5" hidden="false" customHeight="true" outlineLevel="0" collapsed="false">
      <c r="A135" s="9"/>
      <c r="B135" s="9"/>
      <c r="C135" s="9"/>
      <c r="D135" s="9"/>
      <c r="E135" s="10"/>
      <c r="F135" s="10"/>
      <c r="G135" s="10"/>
      <c r="H135" s="11" t="str">
        <f aca="false">IF(C135="","",IF(AND(ISNUMBER(F135),ISNUMBER(G135),G135&gt;F135),G135-F135,"CHECK DATES"))</f>
        <v/>
      </c>
      <c r="I135" s="12"/>
      <c r="J135" s="12"/>
      <c r="K135" s="12"/>
      <c r="L135" s="12"/>
      <c r="M135" s="12"/>
      <c r="N135" s="12"/>
      <c r="O135" s="13" t="str">
        <f aca="false">IF(C135="","",I135+J135+K135-L135)</f>
        <v/>
      </c>
      <c r="P135" s="13" t="str">
        <f aca="false">IF(C135="","",O135-M135-N135)</f>
        <v/>
      </c>
    </row>
    <row r="136" customFormat="false" ht="22.5" hidden="false" customHeight="true" outlineLevel="0" collapsed="false">
      <c r="A136" s="9"/>
      <c r="B136" s="9"/>
      <c r="C136" s="9"/>
      <c r="D136" s="9"/>
      <c r="E136" s="10"/>
      <c r="F136" s="10"/>
      <c r="G136" s="10"/>
      <c r="H136" s="11" t="str">
        <f aca="false">IF(C136="","",IF(AND(ISNUMBER(F136),ISNUMBER(G136),G136&gt;F136),G136-F136,"CHECK DATES"))</f>
        <v/>
      </c>
      <c r="I136" s="12"/>
      <c r="J136" s="12"/>
      <c r="K136" s="12"/>
      <c r="L136" s="12"/>
      <c r="M136" s="12"/>
      <c r="N136" s="12"/>
      <c r="O136" s="13" t="str">
        <f aca="false">IF(C136="","",I136+J136+K136-L136)</f>
        <v/>
      </c>
      <c r="P136" s="13" t="str">
        <f aca="false">IF(C136="","",O136-M136-N136)</f>
        <v/>
      </c>
    </row>
    <row r="137" customFormat="false" ht="22.5" hidden="false" customHeight="true" outlineLevel="0" collapsed="false">
      <c r="A137" s="9"/>
      <c r="B137" s="9"/>
      <c r="C137" s="9"/>
      <c r="D137" s="9"/>
      <c r="E137" s="10"/>
      <c r="F137" s="10"/>
      <c r="G137" s="10"/>
      <c r="H137" s="11" t="str">
        <f aca="false">IF(C137="","",IF(AND(ISNUMBER(F137),ISNUMBER(G137),G137&gt;F137),G137-F137,"CHECK DATES"))</f>
        <v/>
      </c>
      <c r="I137" s="12"/>
      <c r="J137" s="12"/>
      <c r="K137" s="12"/>
      <c r="L137" s="12"/>
      <c r="M137" s="12"/>
      <c r="N137" s="12"/>
      <c r="O137" s="13" t="str">
        <f aca="false">IF(C137="","",I137+J137+K137-L137)</f>
        <v/>
      </c>
      <c r="P137" s="13" t="str">
        <f aca="false">IF(C137="","",O137-M137-N137)</f>
        <v/>
      </c>
    </row>
    <row r="138" customFormat="false" ht="22.5" hidden="false" customHeight="true" outlineLevel="0" collapsed="false">
      <c r="A138" s="9"/>
      <c r="B138" s="9"/>
      <c r="C138" s="9"/>
      <c r="D138" s="9"/>
      <c r="E138" s="10"/>
      <c r="F138" s="10"/>
      <c r="G138" s="10"/>
      <c r="H138" s="11" t="str">
        <f aca="false">IF(C138="","",IF(AND(ISNUMBER(F138),ISNUMBER(G138),G138&gt;F138),G138-F138,"CHECK DATES"))</f>
        <v/>
      </c>
      <c r="I138" s="12"/>
      <c r="J138" s="12"/>
      <c r="K138" s="12"/>
      <c r="L138" s="12"/>
      <c r="M138" s="12"/>
      <c r="N138" s="12"/>
      <c r="O138" s="13" t="str">
        <f aca="false">IF(C138="","",I138+J138+K138-L138)</f>
        <v/>
      </c>
      <c r="P138" s="13" t="str">
        <f aca="false">IF(C138="","",O138-M138-N138)</f>
        <v/>
      </c>
    </row>
    <row r="139" customFormat="false" ht="22.5" hidden="false" customHeight="true" outlineLevel="0" collapsed="false">
      <c r="A139" s="9"/>
      <c r="B139" s="9"/>
      <c r="C139" s="9"/>
      <c r="D139" s="9"/>
      <c r="E139" s="10"/>
      <c r="F139" s="10"/>
      <c r="G139" s="10"/>
      <c r="H139" s="11" t="str">
        <f aca="false">IF(C139="","",IF(AND(ISNUMBER(F139),ISNUMBER(G139),G139&gt;F139),G139-F139,"CHECK DATES"))</f>
        <v/>
      </c>
      <c r="I139" s="12"/>
      <c r="J139" s="12"/>
      <c r="K139" s="12"/>
      <c r="L139" s="12"/>
      <c r="M139" s="12"/>
      <c r="N139" s="12"/>
      <c r="O139" s="13" t="str">
        <f aca="false">IF(C139="","",I139+J139+K139-L139)</f>
        <v/>
      </c>
      <c r="P139" s="13" t="str">
        <f aca="false">IF(C139="","",O139-M139-N139)</f>
        <v/>
      </c>
    </row>
    <row r="140" customFormat="false" ht="22.5" hidden="false" customHeight="true" outlineLevel="0" collapsed="false">
      <c r="A140" s="9"/>
      <c r="B140" s="9"/>
      <c r="C140" s="9"/>
      <c r="D140" s="9"/>
      <c r="E140" s="10"/>
      <c r="F140" s="10"/>
      <c r="G140" s="10"/>
      <c r="H140" s="11" t="str">
        <f aca="false">IF(C140="","",IF(AND(ISNUMBER(F140),ISNUMBER(G140),G140&gt;F140),G140-F140,"CHECK DATES"))</f>
        <v/>
      </c>
      <c r="I140" s="12"/>
      <c r="J140" s="12"/>
      <c r="K140" s="12"/>
      <c r="L140" s="12"/>
      <c r="M140" s="12"/>
      <c r="N140" s="12"/>
      <c r="O140" s="13" t="str">
        <f aca="false">IF(C140="","",I140+J140+K140-L140)</f>
        <v/>
      </c>
      <c r="P140" s="13" t="str">
        <f aca="false">IF(C140="","",O140-M140-N140)</f>
        <v/>
      </c>
    </row>
    <row r="141" customFormat="false" ht="22.5" hidden="false" customHeight="true" outlineLevel="0" collapsed="false">
      <c r="A141" s="9"/>
      <c r="B141" s="9"/>
      <c r="C141" s="9"/>
      <c r="D141" s="9"/>
      <c r="E141" s="10"/>
      <c r="F141" s="10"/>
      <c r="G141" s="10"/>
      <c r="H141" s="11" t="str">
        <f aca="false">IF(C141="","",IF(AND(ISNUMBER(F141),ISNUMBER(G141),G141&gt;F141),G141-F141,"CHECK DATES"))</f>
        <v/>
      </c>
      <c r="I141" s="12"/>
      <c r="J141" s="12"/>
      <c r="K141" s="12"/>
      <c r="L141" s="12"/>
      <c r="M141" s="12"/>
      <c r="N141" s="12"/>
      <c r="O141" s="13" t="str">
        <f aca="false">IF(C141="","",I141+J141+K141-L141)</f>
        <v/>
      </c>
      <c r="P141" s="13" t="str">
        <f aca="false">IF(C141="","",O141-M141-N141)</f>
        <v/>
      </c>
    </row>
    <row r="142" customFormat="false" ht="22.5" hidden="false" customHeight="true" outlineLevel="0" collapsed="false">
      <c r="A142" s="9"/>
      <c r="B142" s="9"/>
      <c r="C142" s="9"/>
      <c r="D142" s="9"/>
      <c r="E142" s="10"/>
      <c r="F142" s="10"/>
      <c r="G142" s="10"/>
      <c r="H142" s="11" t="str">
        <f aca="false">IF(C142="","",IF(AND(ISNUMBER(F142),ISNUMBER(G142),G142&gt;F142),G142-F142,"CHECK DATES"))</f>
        <v/>
      </c>
      <c r="I142" s="12"/>
      <c r="J142" s="12"/>
      <c r="K142" s="12"/>
      <c r="L142" s="12"/>
      <c r="M142" s="12"/>
      <c r="N142" s="12"/>
      <c r="O142" s="13" t="str">
        <f aca="false">IF(C142="","",I142+J142+K142-L142)</f>
        <v/>
      </c>
      <c r="P142" s="13" t="str">
        <f aca="false">IF(C142="","",O142-M142-N142)</f>
        <v/>
      </c>
    </row>
    <row r="143" customFormat="false" ht="22.5" hidden="false" customHeight="true" outlineLevel="0" collapsed="false">
      <c r="A143" s="9"/>
      <c r="B143" s="9"/>
      <c r="C143" s="9"/>
      <c r="D143" s="9"/>
      <c r="E143" s="10"/>
      <c r="F143" s="10"/>
      <c r="G143" s="10"/>
      <c r="H143" s="11" t="str">
        <f aca="false">IF(C143="","",IF(AND(ISNUMBER(F143),ISNUMBER(G143),G143&gt;F143),G143-F143,"CHECK DATES"))</f>
        <v/>
      </c>
      <c r="I143" s="12"/>
      <c r="J143" s="12"/>
      <c r="K143" s="12"/>
      <c r="L143" s="12"/>
      <c r="M143" s="12"/>
      <c r="N143" s="12"/>
      <c r="O143" s="13" t="str">
        <f aca="false">IF(C143="","",I143+J143+K143-L143)</f>
        <v/>
      </c>
      <c r="P143" s="13" t="str">
        <f aca="false">IF(C143="","",O143-M143-N143)</f>
        <v/>
      </c>
    </row>
    <row r="144" customFormat="false" ht="22.5" hidden="false" customHeight="true" outlineLevel="0" collapsed="false">
      <c r="A144" s="9"/>
      <c r="B144" s="9"/>
      <c r="C144" s="9"/>
      <c r="D144" s="9"/>
      <c r="E144" s="10"/>
      <c r="F144" s="10"/>
      <c r="G144" s="10"/>
      <c r="H144" s="11" t="str">
        <f aca="false">IF(C144="","",IF(AND(ISNUMBER(F144),ISNUMBER(G144),G144&gt;F144),G144-F144,"CHECK DATES"))</f>
        <v/>
      </c>
      <c r="I144" s="12"/>
      <c r="J144" s="12"/>
      <c r="K144" s="12"/>
      <c r="L144" s="12"/>
      <c r="M144" s="12"/>
      <c r="N144" s="12"/>
      <c r="O144" s="13" t="str">
        <f aca="false">IF(C144="","",I144+J144+K144-L144)</f>
        <v/>
      </c>
      <c r="P144" s="13" t="str">
        <f aca="false">IF(C144="","",O144-M144-N144)</f>
        <v/>
      </c>
    </row>
    <row r="145" customFormat="false" ht="22.5" hidden="false" customHeight="true" outlineLevel="0" collapsed="false">
      <c r="A145" s="9"/>
      <c r="B145" s="9"/>
      <c r="C145" s="9"/>
      <c r="D145" s="9"/>
      <c r="E145" s="10"/>
      <c r="F145" s="10"/>
      <c r="G145" s="10"/>
      <c r="H145" s="11" t="str">
        <f aca="false">IF(C145="","",IF(AND(ISNUMBER(F145),ISNUMBER(G145),G145&gt;F145),G145-F145,"CHECK DATES"))</f>
        <v/>
      </c>
      <c r="I145" s="12"/>
      <c r="J145" s="12"/>
      <c r="K145" s="12"/>
      <c r="L145" s="12"/>
      <c r="M145" s="12"/>
      <c r="N145" s="12"/>
      <c r="O145" s="13" t="str">
        <f aca="false">IF(C145="","",I145+J145+K145-L145)</f>
        <v/>
      </c>
      <c r="P145" s="13" t="str">
        <f aca="false">IF(C145="","",O145-M145-N145)</f>
        <v/>
      </c>
    </row>
    <row r="146" customFormat="false" ht="22.5" hidden="false" customHeight="true" outlineLevel="0" collapsed="false">
      <c r="A146" s="9"/>
      <c r="B146" s="9"/>
      <c r="C146" s="9"/>
      <c r="D146" s="9"/>
      <c r="E146" s="10"/>
      <c r="F146" s="10"/>
      <c r="G146" s="10"/>
      <c r="H146" s="11" t="str">
        <f aca="false">IF(C146="","",IF(AND(ISNUMBER(F146),ISNUMBER(G146),G146&gt;F146),G146-F146,"CHECK DATES"))</f>
        <v/>
      </c>
      <c r="I146" s="12"/>
      <c r="J146" s="12"/>
      <c r="K146" s="12"/>
      <c r="L146" s="12"/>
      <c r="M146" s="12"/>
      <c r="N146" s="12"/>
      <c r="O146" s="13" t="str">
        <f aca="false">IF(C146="","",I146+J146+K146-L146)</f>
        <v/>
      </c>
      <c r="P146" s="13" t="str">
        <f aca="false">IF(C146="","",O146-M146-N146)</f>
        <v/>
      </c>
    </row>
    <row r="147" customFormat="false" ht="22.5" hidden="false" customHeight="true" outlineLevel="0" collapsed="false">
      <c r="A147" s="9"/>
      <c r="B147" s="9"/>
      <c r="C147" s="9"/>
      <c r="D147" s="9"/>
      <c r="E147" s="10"/>
      <c r="F147" s="10"/>
      <c r="G147" s="10"/>
      <c r="H147" s="11" t="str">
        <f aca="false">IF(C147="","",IF(AND(ISNUMBER(F147),ISNUMBER(G147),G147&gt;F147),G147-F147,"CHECK DATES"))</f>
        <v/>
      </c>
      <c r="I147" s="12"/>
      <c r="J147" s="12"/>
      <c r="K147" s="12"/>
      <c r="L147" s="12"/>
      <c r="M147" s="12"/>
      <c r="N147" s="12"/>
      <c r="O147" s="13" t="str">
        <f aca="false">IF(C147="","",I147+J147+K147-L147)</f>
        <v/>
      </c>
      <c r="P147" s="13" t="str">
        <f aca="false">IF(C147="","",O147-M147-N147)</f>
        <v/>
      </c>
    </row>
    <row r="148" customFormat="false" ht="22.5" hidden="false" customHeight="true" outlineLevel="0" collapsed="false">
      <c r="A148" s="9"/>
      <c r="B148" s="9"/>
      <c r="C148" s="9"/>
      <c r="D148" s="9"/>
      <c r="E148" s="10"/>
      <c r="F148" s="10"/>
      <c r="G148" s="10"/>
      <c r="H148" s="11" t="str">
        <f aca="false">IF(C148="","",IF(AND(ISNUMBER(F148),ISNUMBER(G148),G148&gt;F148),G148-F148,"CHECK DATES"))</f>
        <v/>
      </c>
      <c r="I148" s="12"/>
      <c r="J148" s="12"/>
      <c r="K148" s="12"/>
      <c r="L148" s="12"/>
      <c r="M148" s="12"/>
      <c r="N148" s="12"/>
      <c r="O148" s="13" t="str">
        <f aca="false">IF(C148="","",I148+J148+K148-L148)</f>
        <v/>
      </c>
      <c r="P148" s="13" t="str">
        <f aca="false">IF(C148="","",O148-M148-N148)</f>
        <v/>
      </c>
    </row>
    <row r="149" customFormat="false" ht="22.5" hidden="false" customHeight="true" outlineLevel="0" collapsed="false">
      <c r="A149" s="9"/>
      <c r="B149" s="9"/>
      <c r="C149" s="9"/>
      <c r="D149" s="9"/>
      <c r="E149" s="10"/>
      <c r="F149" s="10"/>
      <c r="G149" s="10"/>
      <c r="H149" s="11" t="str">
        <f aca="false">IF(C149="","",IF(AND(ISNUMBER(F149),ISNUMBER(G149),G149&gt;F149),G149-F149,"CHECK DATES"))</f>
        <v/>
      </c>
      <c r="I149" s="12"/>
      <c r="J149" s="12"/>
      <c r="K149" s="12"/>
      <c r="L149" s="12"/>
      <c r="M149" s="12"/>
      <c r="N149" s="12"/>
      <c r="O149" s="13" t="str">
        <f aca="false">IF(C149="","",I149+J149+K149-L149)</f>
        <v/>
      </c>
      <c r="P149" s="13" t="str">
        <f aca="false">IF(C149="","",O149-M149-N149)</f>
        <v/>
      </c>
    </row>
    <row r="150" customFormat="false" ht="22.5" hidden="false" customHeight="true" outlineLevel="0" collapsed="false">
      <c r="A150" s="9"/>
      <c r="B150" s="9"/>
      <c r="C150" s="9"/>
      <c r="D150" s="9"/>
      <c r="E150" s="10"/>
      <c r="F150" s="10"/>
      <c r="G150" s="10"/>
      <c r="H150" s="11" t="str">
        <f aca="false">IF(C150="","",IF(AND(ISNUMBER(F150),ISNUMBER(G150),G150&gt;F150),G150-F150,"CHECK DATES"))</f>
        <v/>
      </c>
      <c r="I150" s="12"/>
      <c r="J150" s="12"/>
      <c r="K150" s="12"/>
      <c r="L150" s="12"/>
      <c r="M150" s="12"/>
      <c r="N150" s="12"/>
      <c r="O150" s="13" t="str">
        <f aca="false">IF(C150="","",I150+J150+K150-L150)</f>
        <v/>
      </c>
      <c r="P150" s="13" t="str">
        <f aca="false">IF(C150="","",O150-M150-N150)</f>
        <v/>
      </c>
    </row>
    <row r="151" customFormat="false" ht="22.5" hidden="false" customHeight="true" outlineLevel="0" collapsed="false">
      <c r="A151" s="9"/>
      <c r="B151" s="9"/>
      <c r="C151" s="9"/>
      <c r="D151" s="9"/>
      <c r="E151" s="10"/>
      <c r="F151" s="10"/>
      <c r="G151" s="10"/>
      <c r="H151" s="11" t="str">
        <f aca="false">IF(C151="","",IF(AND(ISNUMBER(F151),ISNUMBER(G151),G151&gt;F151),G151-F151,"CHECK DATES"))</f>
        <v/>
      </c>
      <c r="I151" s="12"/>
      <c r="J151" s="12"/>
      <c r="K151" s="12"/>
      <c r="L151" s="12"/>
      <c r="M151" s="12"/>
      <c r="N151" s="12"/>
      <c r="O151" s="13" t="str">
        <f aca="false">IF(C151="","",I151+J151+K151-L151)</f>
        <v/>
      </c>
      <c r="P151" s="13" t="str">
        <f aca="false">IF(C151="","",O151-M151-N151)</f>
        <v/>
      </c>
    </row>
    <row r="152" customFormat="false" ht="22.5" hidden="false" customHeight="true" outlineLevel="0" collapsed="false">
      <c r="A152" s="9"/>
      <c r="B152" s="9"/>
      <c r="C152" s="9"/>
      <c r="D152" s="9"/>
      <c r="E152" s="10"/>
      <c r="F152" s="10"/>
      <c r="G152" s="10"/>
      <c r="H152" s="11" t="str">
        <f aca="false">IF(C152="","",IF(AND(ISNUMBER(F152),ISNUMBER(G152),G152&gt;F152),G152-F152,"CHECK DATES"))</f>
        <v/>
      </c>
      <c r="I152" s="12"/>
      <c r="J152" s="12"/>
      <c r="K152" s="12"/>
      <c r="L152" s="12"/>
      <c r="M152" s="12"/>
      <c r="N152" s="12"/>
      <c r="O152" s="13" t="str">
        <f aca="false">IF(C152="","",I152+J152+K152-L152)</f>
        <v/>
      </c>
      <c r="P152" s="13" t="str">
        <f aca="false">IF(C152="","",O152-M152-N152)</f>
        <v/>
      </c>
    </row>
    <row r="153" customFormat="false" ht="22.5" hidden="false" customHeight="true" outlineLevel="0" collapsed="false">
      <c r="A153" s="9"/>
      <c r="B153" s="9"/>
      <c r="C153" s="9"/>
      <c r="D153" s="9"/>
      <c r="E153" s="10"/>
      <c r="F153" s="10"/>
      <c r="G153" s="10"/>
      <c r="H153" s="11" t="str">
        <f aca="false">IF(C153="","",IF(AND(ISNUMBER(F153),ISNUMBER(G153),G153&gt;F153),G153-F153,"CHECK DATES"))</f>
        <v/>
      </c>
      <c r="I153" s="12"/>
      <c r="J153" s="12"/>
      <c r="K153" s="12"/>
      <c r="L153" s="12"/>
      <c r="M153" s="12"/>
      <c r="N153" s="12"/>
      <c r="O153" s="13" t="str">
        <f aca="false">IF(C153="","",I153+J153+K153-L153)</f>
        <v/>
      </c>
      <c r="P153" s="13" t="str">
        <f aca="false">IF(C153="","",O153-M153-N153)</f>
        <v/>
      </c>
    </row>
    <row r="154" customFormat="false" ht="22.5" hidden="false" customHeight="true" outlineLevel="0" collapsed="false">
      <c r="A154" s="9"/>
      <c r="B154" s="9"/>
      <c r="C154" s="9"/>
      <c r="D154" s="9"/>
      <c r="E154" s="10"/>
      <c r="F154" s="10"/>
      <c r="G154" s="10"/>
      <c r="H154" s="11" t="str">
        <f aca="false">IF(C154="","",IF(AND(ISNUMBER(F154),ISNUMBER(G154),G154&gt;F154),G154-F154,"CHECK DATES"))</f>
        <v/>
      </c>
      <c r="I154" s="12"/>
      <c r="J154" s="12"/>
      <c r="K154" s="12"/>
      <c r="L154" s="12"/>
      <c r="M154" s="12"/>
      <c r="N154" s="12"/>
      <c r="O154" s="13" t="str">
        <f aca="false">IF(C154="","",I154+J154+K154-L154)</f>
        <v/>
      </c>
      <c r="P154" s="13" t="str">
        <f aca="false">IF(C154="","",O154-M154-N154)</f>
        <v/>
      </c>
    </row>
    <row r="155" customFormat="false" ht="22.5" hidden="false" customHeight="true" outlineLevel="0" collapsed="false">
      <c r="A155" s="9"/>
      <c r="B155" s="9"/>
      <c r="C155" s="9"/>
      <c r="D155" s="9"/>
      <c r="E155" s="10"/>
      <c r="F155" s="10"/>
      <c r="G155" s="10"/>
      <c r="H155" s="11" t="str">
        <f aca="false">IF(C155="","",IF(AND(ISNUMBER(F155),ISNUMBER(G155),G155&gt;F155),G155-F155,"CHECK DATES"))</f>
        <v/>
      </c>
      <c r="I155" s="12"/>
      <c r="J155" s="12"/>
      <c r="K155" s="12"/>
      <c r="L155" s="12"/>
      <c r="M155" s="12"/>
      <c r="N155" s="12"/>
      <c r="O155" s="13" t="str">
        <f aca="false">IF(C155="","",I155+J155+K155-L155)</f>
        <v/>
      </c>
      <c r="P155" s="13" t="str">
        <f aca="false">IF(C155="","",O155-M155-N155)</f>
        <v/>
      </c>
    </row>
    <row r="156" customFormat="false" ht="22.5" hidden="false" customHeight="true" outlineLevel="0" collapsed="false">
      <c r="A156" s="9"/>
      <c r="B156" s="9"/>
      <c r="C156" s="9"/>
      <c r="D156" s="9"/>
      <c r="E156" s="10"/>
      <c r="F156" s="10"/>
      <c r="G156" s="10"/>
      <c r="H156" s="11" t="str">
        <f aca="false">IF(C156="","",IF(AND(ISNUMBER(F156),ISNUMBER(G156),G156&gt;F156),G156-F156,"CHECK DATES"))</f>
        <v/>
      </c>
      <c r="I156" s="12"/>
      <c r="J156" s="12"/>
      <c r="K156" s="12"/>
      <c r="L156" s="12"/>
      <c r="M156" s="12"/>
      <c r="N156" s="12"/>
      <c r="O156" s="13" t="str">
        <f aca="false">IF(C156="","",I156+J156+K156-L156)</f>
        <v/>
      </c>
      <c r="P156" s="13" t="str">
        <f aca="false">IF(C156="","",O156-M156-N156)</f>
        <v/>
      </c>
    </row>
    <row r="157" customFormat="false" ht="22.5" hidden="false" customHeight="true" outlineLevel="0" collapsed="false">
      <c r="A157" s="9"/>
      <c r="B157" s="9"/>
      <c r="C157" s="9"/>
      <c r="D157" s="9"/>
      <c r="E157" s="10"/>
      <c r="F157" s="10"/>
      <c r="G157" s="10"/>
      <c r="H157" s="11" t="str">
        <f aca="false">IF(C157="","",IF(AND(ISNUMBER(F157),ISNUMBER(G157),G157&gt;F157),G157-F157,"CHECK DATES"))</f>
        <v/>
      </c>
      <c r="I157" s="12"/>
      <c r="J157" s="12"/>
      <c r="K157" s="12"/>
      <c r="L157" s="12"/>
      <c r="M157" s="12"/>
      <c r="N157" s="12"/>
      <c r="O157" s="13" t="str">
        <f aca="false">IF(C157="","",I157+J157+K157-L157)</f>
        <v/>
      </c>
      <c r="P157" s="13" t="str">
        <f aca="false">IF(C157="","",O157-M157-N157)</f>
        <v/>
      </c>
    </row>
    <row r="158" customFormat="false" ht="22.5" hidden="false" customHeight="true" outlineLevel="0" collapsed="false">
      <c r="A158" s="9"/>
      <c r="B158" s="9"/>
      <c r="C158" s="9"/>
      <c r="D158" s="9"/>
      <c r="E158" s="10"/>
      <c r="F158" s="10"/>
      <c r="G158" s="10"/>
      <c r="H158" s="11" t="str">
        <f aca="false">IF(C158="","",IF(AND(ISNUMBER(F158),ISNUMBER(G158),G158&gt;F158),G158-F158,"CHECK DATES"))</f>
        <v/>
      </c>
      <c r="I158" s="12"/>
      <c r="J158" s="12"/>
      <c r="K158" s="12"/>
      <c r="L158" s="12"/>
      <c r="M158" s="12"/>
      <c r="N158" s="12"/>
      <c r="O158" s="13" t="str">
        <f aca="false">IF(C158="","",I158+J158+K158-L158)</f>
        <v/>
      </c>
      <c r="P158" s="13" t="str">
        <f aca="false">IF(C158="","",O158-M158-N158)</f>
        <v/>
      </c>
    </row>
    <row r="159" customFormat="false" ht="22.5" hidden="false" customHeight="true" outlineLevel="0" collapsed="false">
      <c r="A159" s="9"/>
      <c r="B159" s="9"/>
      <c r="C159" s="9"/>
      <c r="D159" s="9"/>
      <c r="E159" s="10"/>
      <c r="F159" s="10"/>
      <c r="G159" s="10"/>
      <c r="H159" s="11" t="str">
        <f aca="false">IF(C159="","",IF(AND(ISNUMBER(F159),ISNUMBER(G159),G159&gt;F159),G159-F159,"CHECK DATES"))</f>
        <v/>
      </c>
      <c r="I159" s="12"/>
      <c r="J159" s="12"/>
      <c r="K159" s="12"/>
      <c r="L159" s="12"/>
      <c r="M159" s="12"/>
      <c r="N159" s="12"/>
      <c r="O159" s="13" t="str">
        <f aca="false">IF(C159="","",I159+J159+K159-L159)</f>
        <v/>
      </c>
      <c r="P159" s="13" t="str">
        <f aca="false">IF(C159="","",O159-M159-N159)</f>
        <v/>
      </c>
    </row>
    <row r="160" customFormat="false" ht="22.5" hidden="false" customHeight="true" outlineLevel="0" collapsed="false">
      <c r="A160" s="9"/>
      <c r="B160" s="9"/>
      <c r="C160" s="9"/>
      <c r="D160" s="9"/>
      <c r="E160" s="10"/>
      <c r="F160" s="10"/>
      <c r="G160" s="10"/>
      <c r="H160" s="11" t="str">
        <f aca="false">IF(C160="","",IF(AND(ISNUMBER(F160),ISNUMBER(G160),G160&gt;F160),G160-F160,"CHECK DATES"))</f>
        <v/>
      </c>
      <c r="I160" s="12"/>
      <c r="J160" s="12"/>
      <c r="K160" s="12"/>
      <c r="L160" s="12"/>
      <c r="M160" s="12"/>
      <c r="N160" s="12"/>
      <c r="O160" s="13" t="str">
        <f aca="false">IF(C160="","",I160+J160+K160-L160)</f>
        <v/>
      </c>
      <c r="P160" s="13" t="str">
        <f aca="false">IF(C160="","",O160-M160-N160)</f>
        <v/>
      </c>
    </row>
    <row r="161" customFormat="false" ht="22.5" hidden="false" customHeight="true" outlineLevel="0" collapsed="false">
      <c r="A161" s="9"/>
      <c r="B161" s="9"/>
      <c r="C161" s="9"/>
      <c r="D161" s="9"/>
      <c r="E161" s="10"/>
      <c r="F161" s="10"/>
      <c r="G161" s="10"/>
      <c r="H161" s="11" t="str">
        <f aca="false">IF(C161="","",IF(AND(ISNUMBER(F161),ISNUMBER(G161),G161&gt;F161),G161-F161,"CHECK DATES"))</f>
        <v/>
      </c>
      <c r="I161" s="12"/>
      <c r="J161" s="12"/>
      <c r="K161" s="12"/>
      <c r="L161" s="12"/>
      <c r="M161" s="12"/>
      <c r="N161" s="12"/>
      <c r="O161" s="13" t="str">
        <f aca="false">IF(C161="","",I161+J161+K161-L161)</f>
        <v/>
      </c>
      <c r="P161" s="13" t="str">
        <f aca="false">IF(C161="","",O161-M161-N161)</f>
        <v/>
      </c>
    </row>
    <row r="162" customFormat="false" ht="22.5" hidden="false" customHeight="true" outlineLevel="0" collapsed="false">
      <c r="A162" s="9"/>
      <c r="B162" s="9"/>
      <c r="C162" s="9"/>
      <c r="D162" s="9"/>
      <c r="E162" s="10"/>
      <c r="F162" s="10"/>
      <c r="G162" s="10"/>
      <c r="H162" s="11" t="str">
        <f aca="false">IF(C162="","",IF(AND(ISNUMBER(F162),ISNUMBER(G162),G162&gt;F162),G162-F162,"CHECK DATES"))</f>
        <v/>
      </c>
      <c r="I162" s="12"/>
      <c r="J162" s="12"/>
      <c r="K162" s="12"/>
      <c r="L162" s="12"/>
      <c r="M162" s="12"/>
      <c r="N162" s="12"/>
      <c r="O162" s="13" t="str">
        <f aca="false">IF(C162="","",I162+J162+K162-L162)</f>
        <v/>
      </c>
      <c r="P162" s="13" t="str">
        <f aca="false">IF(C162="","",O162-M162-N162)</f>
        <v/>
      </c>
    </row>
    <row r="163" customFormat="false" ht="22.5" hidden="false" customHeight="true" outlineLevel="0" collapsed="false">
      <c r="A163" s="9"/>
      <c r="B163" s="9"/>
      <c r="C163" s="9"/>
      <c r="D163" s="9"/>
      <c r="E163" s="10"/>
      <c r="F163" s="10"/>
      <c r="G163" s="10"/>
      <c r="H163" s="11" t="str">
        <f aca="false">IF(C163="","",IF(AND(ISNUMBER(F163),ISNUMBER(G163),G163&gt;F163),G163-F163,"CHECK DATES"))</f>
        <v/>
      </c>
      <c r="I163" s="12"/>
      <c r="J163" s="12"/>
      <c r="K163" s="12"/>
      <c r="L163" s="12"/>
      <c r="M163" s="12"/>
      <c r="N163" s="12"/>
      <c r="O163" s="13" t="str">
        <f aca="false">IF(C163="","",I163+J163+K163-L163)</f>
        <v/>
      </c>
      <c r="P163" s="13" t="str">
        <f aca="false">IF(C163="","",O163-M163-N163)</f>
        <v/>
      </c>
    </row>
    <row r="164" customFormat="false" ht="22.5" hidden="false" customHeight="true" outlineLevel="0" collapsed="false">
      <c r="A164" s="9"/>
      <c r="B164" s="9"/>
      <c r="C164" s="9"/>
      <c r="D164" s="9"/>
      <c r="E164" s="10"/>
      <c r="F164" s="10"/>
      <c r="G164" s="10"/>
      <c r="H164" s="11" t="str">
        <f aca="false">IF(C164="","",IF(AND(ISNUMBER(F164),ISNUMBER(G164),G164&gt;F164),G164-F164,"CHECK DATES"))</f>
        <v/>
      </c>
      <c r="I164" s="12"/>
      <c r="J164" s="12"/>
      <c r="K164" s="12"/>
      <c r="L164" s="12"/>
      <c r="M164" s="12"/>
      <c r="N164" s="12"/>
      <c r="O164" s="13" t="str">
        <f aca="false">IF(C164="","",I164+J164+K164-L164)</f>
        <v/>
      </c>
      <c r="P164" s="13" t="str">
        <f aca="false">IF(C164="","",O164-M164-N164)</f>
        <v/>
      </c>
    </row>
    <row r="165" customFormat="false" ht="22.5" hidden="false" customHeight="true" outlineLevel="0" collapsed="false">
      <c r="A165" s="9"/>
      <c r="B165" s="9"/>
      <c r="C165" s="9"/>
      <c r="D165" s="9"/>
      <c r="E165" s="10"/>
      <c r="F165" s="10"/>
      <c r="G165" s="10"/>
      <c r="H165" s="11" t="str">
        <f aca="false">IF(C165="","",IF(AND(ISNUMBER(F165),ISNUMBER(G165),G165&gt;F165),G165-F165,"CHECK DATES"))</f>
        <v/>
      </c>
      <c r="I165" s="12"/>
      <c r="J165" s="12"/>
      <c r="K165" s="12"/>
      <c r="L165" s="12"/>
      <c r="M165" s="12"/>
      <c r="N165" s="12"/>
      <c r="O165" s="13" t="str">
        <f aca="false">IF(C165="","",I165+J165+K165-L165)</f>
        <v/>
      </c>
      <c r="P165" s="13" t="str">
        <f aca="false">IF(C165="","",O165-M165-N165)</f>
        <v/>
      </c>
    </row>
    <row r="166" customFormat="false" ht="22.5" hidden="false" customHeight="true" outlineLevel="0" collapsed="false">
      <c r="A166" s="9"/>
      <c r="B166" s="9"/>
      <c r="C166" s="9"/>
      <c r="D166" s="9"/>
      <c r="E166" s="10"/>
      <c r="F166" s="10"/>
      <c r="G166" s="10"/>
      <c r="H166" s="11" t="str">
        <f aca="false">IF(C166="","",IF(AND(ISNUMBER(F166),ISNUMBER(G166),G166&gt;F166),G166-F166,"CHECK DATES"))</f>
        <v/>
      </c>
      <c r="I166" s="12"/>
      <c r="J166" s="12"/>
      <c r="K166" s="12"/>
      <c r="L166" s="12"/>
      <c r="M166" s="12"/>
      <c r="N166" s="12"/>
      <c r="O166" s="13" t="str">
        <f aca="false">IF(C166="","",I166+J166+K166-L166)</f>
        <v/>
      </c>
      <c r="P166" s="13" t="str">
        <f aca="false">IF(C166="","",O166-M166-N166)</f>
        <v/>
      </c>
    </row>
    <row r="167" customFormat="false" ht="22.5" hidden="false" customHeight="true" outlineLevel="0" collapsed="false">
      <c r="A167" s="9"/>
      <c r="B167" s="9"/>
      <c r="C167" s="9"/>
      <c r="D167" s="9"/>
      <c r="E167" s="10"/>
      <c r="F167" s="10"/>
      <c r="G167" s="10"/>
      <c r="H167" s="11" t="str">
        <f aca="false">IF(C167="","",IF(AND(ISNUMBER(F167),ISNUMBER(G167),G167&gt;F167),G167-F167,"CHECK DATES"))</f>
        <v/>
      </c>
      <c r="I167" s="12"/>
      <c r="J167" s="12"/>
      <c r="K167" s="12"/>
      <c r="L167" s="12"/>
      <c r="M167" s="12"/>
      <c r="N167" s="12"/>
      <c r="O167" s="13" t="str">
        <f aca="false">IF(C167="","",I167+J167+K167-L167)</f>
        <v/>
      </c>
      <c r="P167" s="13" t="str">
        <f aca="false">IF(C167="","",O167-M167-N167)</f>
        <v/>
      </c>
    </row>
    <row r="168" customFormat="false" ht="22.5" hidden="false" customHeight="true" outlineLevel="0" collapsed="false">
      <c r="A168" s="9"/>
      <c r="B168" s="9"/>
      <c r="C168" s="9"/>
      <c r="D168" s="9"/>
      <c r="E168" s="10"/>
      <c r="F168" s="10"/>
      <c r="G168" s="10"/>
      <c r="H168" s="11" t="str">
        <f aca="false">IF(C168="","",IF(AND(ISNUMBER(F168),ISNUMBER(G168),G168&gt;F168),G168-F168,"CHECK DATES"))</f>
        <v/>
      </c>
      <c r="I168" s="12"/>
      <c r="J168" s="12"/>
      <c r="K168" s="12"/>
      <c r="L168" s="12"/>
      <c r="M168" s="12"/>
      <c r="N168" s="12"/>
      <c r="O168" s="13" t="str">
        <f aca="false">IF(C168="","",I168+J168+K168-L168)</f>
        <v/>
      </c>
      <c r="P168" s="13" t="str">
        <f aca="false">IF(C168="","",O168-M168-N168)</f>
        <v/>
      </c>
    </row>
    <row r="169" customFormat="false" ht="22.5" hidden="false" customHeight="true" outlineLevel="0" collapsed="false">
      <c r="A169" s="9"/>
      <c r="B169" s="9"/>
      <c r="C169" s="9"/>
      <c r="D169" s="9"/>
      <c r="E169" s="10"/>
      <c r="F169" s="10"/>
      <c r="G169" s="10"/>
      <c r="H169" s="11" t="str">
        <f aca="false">IF(C169="","",IF(AND(ISNUMBER(F169),ISNUMBER(G169),G169&gt;F169),G169-F169,"CHECK DATES"))</f>
        <v/>
      </c>
      <c r="I169" s="12"/>
      <c r="J169" s="12"/>
      <c r="K169" s="12"/>
      <c r="L169" s="12"/>
      <c r="M169" s="12"/>
      <c r="N169" s="12"/>
      <c r="O169" s="13" t="str">
        <f aca="false">IF(C169="","",I169+J169+K169-L169)</f>
        <v/>
      </c>
      <c r="P169" s="13" t="str">
        <f aca="false">IF(C169="","",O169-M169-N169)</f>
        <v/>
      </c>
    </row>
    <row r="170" customFormat="false" ht="22.5" hidden="false" customHeight="true" outlineLevel="0" collapsed="false">
      <c r="A170" s="9"/>
      <c r="B170" s="9"/>
      <c r="C170" s="9"/>
      <c r="D170" s="9"/>
      <c r="E170" s="10"/>
      <c r="F170" s="10"/>
      <c r="G170" s="10"/>
      <c r="H170" s="11" t="str">
        <f aca="false">IF(C170="","",IF(AND(ISNUMBER(F170),ISNUMBER(G170),G170&gt;F170),G170-F170,"CHECK DATES"))</f>
        <v/>
      </c>
      <c r="I170" s="12"/>
      <c r="J170" s="12"/>
      <c r="K170" s="12"/>
      <c r="L170" s="12"/>
      <c r="M170" s="12"/>
      <c r="N170" s="12"/>
      <c r="O170" s="13" t="str">
        <f aca="false">IF(C170="","",I170+J170+K170-L170)</f>
        <v/>
      </c>
      <c r="P170" s="13" t="str">
        <f aca="false">IF(C170="","",O170-M170-N170)</f>
        <v/>
      </c>
    </row>
    <row r="171" customFormat="false" ht="22.5" hidden="false" customHeight="true" outlineLevel="0" collapsed="false">
      <c r="A171" s="9"/>
      <c r="B171" s="9"/>
      <c r="C171" s="9"/>
      <c r="D171" s="9"/>
      <c r="E171" s="10"/>
      <c r="F171" s="10"/>
      <c r="G171" s="10"/>
      <c r="H171" s="11" t="str">
        <f aca="false">IF(C171="","",IF(AND(ISNUMBER(F171),ISNUMBER(G171),G171&gt;F171),G171-F171,"CHECK DATES"))</f>
        <v/>
      </c>
      <c r="I171" s="12"/>
      <c r="J171" s="12"/>
      <c r="K171" s="12"/>
      <c r="L171" s="12"/>
      <c r="M171" s="12"/>
      <c r="N171" s="12"/>
      <c r="O171" s="13" t="str">
        <f aca="false">IF(C171="","",I171+J171+K171-L171)</f>
        <v/>
      </c>
      <c r="P171" s="13" t="str">
        <f aca="false">IF(C171="","",O171-M171-N171)</f>
        <v/>
      </c>
    </row>
    <row r="172" customFormat="false" ht="22.5" hidden="false" customHeight="true" outlineLevel="0" collapsed="false">
      <c r="A172" s="9"/>
      <c r="B172" s="9"/>
      <c r="C172" s="9"/>
      <c r="D172" s="9"/>
      <c r="E172" s="10"/>
      <c r="F172" s="10"/>
      <c r="G172" s="10"/>
      <c r="H172" s="11" t="str">
        <f aca="false">IF(C172="","",IF(AND(ISNUMBER(F172),ISNUMBER(G172),G172&gt;F172),G172-F172,"CHECK DATES"))</f>
        <v/>
      </c>
      <c r="I172" s="12"/>
      <c r="J172" s="12"/>
      <c r="K172" s="12"/>
      <c r="L172" s="12"/>
      <c r="M172" s="12"/>
      <c r="N172" s="12"/>
      <c r="O172" s="13" t="str">
        <f aca="false">IF(C172="","",I172+J172+K172-L172)</f>
        <v/>
      </c>
      <c r="P172" s="13" t="str">
        <f aca="false">IF(C172="","",O172-M172-N172)</f>
        <v/>
      </c>
    </row>
    <row r="173" customFormat="false" ht="22.5" hidden="false" customHeight="true" outlineLevel="0" collapsed="false">
      <c r="A173" s="9"/>
      <c r="B173" s="9"/>
      <c r="C173" s="9"/>
      <c r="D173" s="9"/>
      <c r="E173" s="10"/>
      <c r="F173" s="10"/>
      <c r="G173" s="10"/>
      <c r="H173" s="11" t="str">
        <f aca="false">IF(C173="","",IF(AND(ISNUMBER(F173),ISNUMBER(G173),G173&gt;F173),G173-F173,"CHECK DATES"))</f>
        <v/>
      </c>
      <c r="I173" s="12"/>
      <c r="J173" s="12"/>
      <c r="K173" s="12"/>
      <c r="L173" s="12"/>
      <c r="M173" s="12"/>
      <c r="N173" s="12"/>
      <c r="O173" s="13" t="str">
        <f aca="false">IF(C173="","",I173+J173+K173-L173)</f>
        <v/>
      </c>
      <c r="P173" s="13" t="str">
        <f aca="false">IF(C173="","",O173-M173-N173)</f>
        <v/>
      </c>
    </row>
    <row r="174" customFormat="false" ht="22.5" hidden="false" customHeight="true" outlineLevel="0" collapsed="false">
      <c r="A174" s="9"/>
      <c r="B174" s="9"/>
      <c r="C174" s="9"/>
      <c r="D174" s="9"/>
      <c r="E174" s="10"/>
      <c r="F174" s="10"/>
      <c r="G174" s="10"/>
      <c r="H174" s="11" t="str">
        <f aca="false">IF(C174="","",IF(AND(ISNUMBER(F174),ISNUMBER(G174),G174&gt;F174),G174-F174,"CHECK DATES"))</f>
        <v/>
      </c>
      <c r="I174" s="12"/>
      <c r="J174" s="12"/>
      <c r="K174" s="12"/>
      <c r="L174" s="12"/>
      <c r="M174" s="12"/>
      <c r="N174" s="12"/>
      <c r="O174" s="13" t="str">
        <f aca="false">IF(C174="","",I174+J174+K174-L174)</f>
        <v/>
      </c>
      <c r="P174" s="13" t="str">
        <f aca="false">IF(C174="","",O174-M174-N174)</f>
        <v/>
      </c>
    </row>
    <row r="175" customFormat="false" ht="22.5" hidden="false" customHeight="true" outlineLevel="0" collapsed="false">
      <c r="A175" s="9"/>
      <c r="B175" s="9"/>
      <c r="C175" s="9"/>
      <c r="D175" s="9"/>
      <c r="E175" s="10"/>
      <c r="F175" s="10"/>
      <c r="G175" s="10"/>
      <c r="H175" s="11" t="str">
        <f aca="false">IF(C175="","",IF(AND(ISNUMBER(F175),ISNUMBER(G175),G175&gt;F175),G175-F175,"CHECK DATES"))</f>
        <v/>
      </c>
      <c r="I175" s="12"/>
      <c r="J175" s="12"/>
      <c r="K175" s="12"/>
      <c r="L175" s="12"/>
      <c r="M175" s="12"/>
      <c r="N175" s="12"/>
      <c r="O175" s="13" t="str">
        <f aca="false">IF(C175="","",I175+J175+K175-L175)</f>
        <v/>
      </c>
      <c r="P175" s="13" t="str">
        <f aca="false">IF(C175="","",O175-M175-N175)</f>
        <v/>
      </c>
    </row>
    <row r="176" customFormat="false" ht="22.5" hidden="false" customHeight="true" outlineLevel="0" collapsed="false">
      <c r="A176" s="9"/>
      <c r="B176" s="9"/>
      <c r="C176" s="9"/>
      <c r="D176" s="9"/>
      <c r="E176" s="10"/>
      <c r="F176" s="10"/>
      <c r="G176" s="10"/>
      <c r="H176" s="11" t="str">
        <f aca="false">IF(C176="","",IF(AND(ISNUMBER(F176),ISNUMBER(G176),G176&gt;F176),G176-F176,"CHECK DATES"))</f>
        <v/>
      </c>
      <c r="I176" s="12"/>
      <c r="J176" s="12"/>
      <c r="K176" s="12"/>
      <c r="L176" s="12"/>
      <c r="M176" s="12"/>
      <c r="N176" s="12"/>
      <c r="O176" s="13" t="str">
        <f aca="false">IF(C176="","",I176+J176+K176-L176)</f>
        <v/>
      </c>
      <c r="P176" s="13" t="str">
        <f aca="false">IF(C176="","",O176-M176-N176)</f>
        <v/>
      </c>
    </row>
    <row r="177" customFormat="false" ht="22.5" hidden="false" customHeight="true" outlineLevel="0" collapsed="false">
      <c r="A177" s="9"/>
      <c r="B177" s="9"/>
      <c r="C177" s="9"/>
      <c r="D177" s="9"/>
      <c r="E177" s="10"/>
      <c r="F177" s="10"/>
      <c r="G177" s="10"/>
      <c r="H177" s="11" t="str">
        <f aca="false">IF(C177="","",IF(AND(ISNUMBER(F177),ISNUMBER(G177),G177&gt;F177),G177-F177,"CHECK DATES"))</f>
        <v/>
      </c>
      <c r="I177" s="12"/>
      <c r="J177" s="12"/>
      <c r="K177" s="12"/>
      <c r="L177" s="12"/>
      <c r="M177" s="12"/>
      <c r="N177" s="12"/>
      <c r="O177" s="13" t="str">
        <f aca="false">IF(C177="","",I177+J177+K177-L177)</f>
        <v/>
      </c>
      <c r="P177" s="13" t="str">
        <f aca="false">IF(C177="","",O177-M177-N177)</f>
        <v/>
      </c>
    </row>
    <row r="178" customFormat="false" ht="22.5" hidden="false" customHeight="true" outlineLevel="0" collapsed="false">
      <c r="A178" s="9"/>
      <c r="B178" s="9"/>
      <c r="C178" s="9"/>
      <c r="D178" s="9"/>
      <c r="E178" s="10"/>
      <c r="F178" s="10"/>
      <c r="G178" s="10"/>
      <c r="H178" s="11" t="str">
        <f aca="false">IF(C178="","",IF(AND(ISNUMBER(F178),ISNUMBER(G178),G178&gt;F178),G178-F178,"CHECK DATES"))</f>
        <v/>
      </c>
      <c r="I178" s="12"/>
      <c r="J178" s="12"/>
      <c r="K178" s="12"/>
      <c r="L178" s="12"/>
      <c r="M178" s="12"/>
      <c r="N178" s="12"/>
      <c r="O178" s="13" t="str">
        <f aca="false">IF(C178="","",I178+J178+K178-L178)</f>
        <v/>
      </c>
      <c r="P178" s="13" t="str">
        <f aca="false">IF(C178="","",O178-M178-N178)</f>
        <v/>
      </c>
    </row>
    <row r="179" customFormat="false" ht="22.5" hidden="false" customHeight="true" outlineLevel="0" collapsed="false">
      <c r="A179" s="9"/>
      <c r="B179" s="9"/>
      <c r="C179" s="9"/>
      <c r="D179" s="9"/>
      <c r="E179" s="10"/>
      <c r="F179" s="10"/>
      <c r="G179" s="10"/>
      <c r="H179" s="11" t="str">
        <f aca="false">IF(C179="","",IF(AND(ISNUMBER(F179),ISNUMBER(G179),G179&gt;F179),G179-F179,"CHECK DATES"))</f>
        <v/>
      </c>
      <c r="I179" s="12"/>
      <c r="J179" s="12"/>
      <c r="K179" s="12"/>
      <c r="L179" s="12"/>
      <c r="M179" s="12"/>
      <c r="N179" s="12"/>
      <c r="O179" s="13" t="str">
        <f aca="false">IF(C179="","",I179+J179+K179-L179)</f>
        <v/>
      </c>
      <c r="P179" s="13" t="str">
        <f aca="false">IF(C179="","",O179-M179-N179)</f>
        <v/>
      </c>
    </row>
    <row r="180" customFormat="false" ht="22.5" hidden="false" customHeight="true" outlineLevel="0" collapsed="false">
      <c r="A180" s="9"/>
      <c r="B180" s="9"/>
      <c r="C180" s="9"/>
      <c r="D180" s="9"/>
      <c r="E180" s="10"/>
      <c r="F180" s="10"/>
      <c r="G180" s="10"/>
      <c r="H180" s="11" t="str">
        <f aca="false">IF(C180="","",IF(AND(ISNUMBER(F180),ISNUMBER(G180),G180&gt;F180),G180-F180,"CHECK DATES"))</f>
        <v/>
      </c>
      <c r="I180" s="12"/>
      <c r="J180" s="12"/>
      <c r="K180" s="12"/>
      <c r="L180" s="12"/>
      <c r="M180" s="12"/>
      <c r="N180" s="12"/>
      <c r="O180" s="13" t="str">
        <f aca="false">IF(C180="","",I180+J180+K180-L180)</f>
        <v/>
      </c>
      <c r="P180" s="13" t="str">
        <f aca="false">IF(C180="","",O180-M180-N180)</f>
        <v/>
      </c>
    </row>
    <row r="181" customFormat="false" ht="22.5" hidden="false" customHeight="true" outlineLevel="0" collapsed="false">
      <c r="A181" s="9"/>
      <c r="B181" s="9"/>
      <c r="C181" s="9"/>
      <c r="D181" s="9"/>
      <c r="E181" s="10"/>
      <c r="F181" s="10"/>
      <c r="G181" s="10"/>
      <c r="H181" s="11" t="str">
        <f aca="false">IF(C181="","",IF(AND(ISNUMBER(F181),ISNUMBER(G181),G181&gt;F181),G181-F181,"CHECK DATES"))</f>
        <v/>
      </c>
      <c r="I181" s="12"/>
      <c r="J181" s="12"/>
      <c r="K181" s="12"/>
      <c r="L181" s="12"/>
      <c r="M181" s="12"/>
      <c r="N181" s="12"/>
      <c r="O181" s="13" t="str">
        <f aca="false">IF(C181="","",I181+J181+K181-L181)</f>
        <v/>
      </c>
      <c r="P181" s="13" t="str">
        <f aca="false">IF(C181="","",O181-M181-N181)</f>
        <v/>
      </c>
    </row>
    <row r="182" customFormat="false" ht="22.5" hidden="false" customHeight="true" outlineLevel="0" collapsed="false">
      <c r="A182" s="9"/>
      <c r="B182" s="9"/>
      <c r="C182" s="9"/>
      <c r="D182" s="9"/>
      <c r="E182" s="10"/>
      <c r="F182" s="10"/>
      <c r="G182" s="10"/>
      <c r="H182" s="11" t="str">
        <f aca="false">IF(C182="","",IF(AND(ISNUMBER(F182),ISNUMBER(G182),G182&gt;F182),G182-F182,"CHECK DATES"))</f>
        <v/>
      </c>
      <c r="I182" s="12"/>
      <c r="J182" s="12"/>
      <c r="K182" s="12"/>
      <c r="L182" s="12"/>
      <c r="M182" s="12"/>
      <c r="N182" s="12"/>
      <c r="O182" s="13" t="str">
        <f aca="false">IF(C182="","",I182+J182+K182-L182)</f>
        <v/>
      </c>
      <c r="P182" s="13" t="str">
        <f aca="false">IF(C182="","",O182-M182-N182)</f>
        <v/>
      </c>
    </row>
    <row r="183" customFormat="false" ht="22.5" hidden="false" customHeight="true" outlineLevel="0" collapsed="false">
      <c r="A183" s="9"/>
      <c r="B183" s="9"/>
      <c r="C183" s="9"/>
      <c r="D183" s="9"/>
      <c r="E183" s="10"/>
      <c r="F183" s="10"/>
      <c r="G183" s="10"/>
      <c r="H183" s="11" t="str">
        <f aca="false">IF(C183="","",IF(AND(ISNUMBER(F183),ISNUMBER(G183),G183&gt;F183),G183-F183,"CHECK DATES"))</f>
        <v/>
      </c>
      <c r="I183" s="12"/>
      <c r="J183" s="12"/>
      <c r="K183" s="12"/>
      <c r="L183" s="12"/>
      <c r="M183" s="12"/>
      <c r="N183" s="12"/>
      <c r="O183" s="13" t="str">
        <f aca="false">IF(C183="","",I183+J183+K183-L183)</f>
        <v/>
      </c>
      <c r="P183" s="13" t="str">
        <f aca="false">IF(C183="","",O183-M183-N183)</f>
        <v/>
      </c>
    </row>
    <row r="184" customFormat="false" ht="22.5" hidden="false" customHeight="true" outlineLevel="0" collapsed="false">
      <c r="A184" s="9"/>
      <c r="B184" s="9"/>
      <c r="C184" s="9"/>
      <c r="D184" s="9"/>
      <c r="E184" s="10"/>
      <c r="F184" s="10"/>
      <c r="G184" s="10"/>
      <c r="H184" s="11" t="str">
        <f aca="false">IF(C184="","",IF(AND(ISNUMBER(F184),ISNUMBER(G184),G184&gt;F184),G184-F184,"CHECK DATES"))</f>
        <v/>
      </c>
      <c r="I184" s="12"/>
      <c r="J184" s="12"/>
      <c r="K184" s="12"/>
      <c r="L184" s="12"/>
      <c r="M184" s="12"/>
      <c r="N184" s="12"/>
      <c r="O184" s="13" t="str">
        <f aca="false">IF(C184="","",I184+J184+K184-L184)</f>
        <v/>
      </c>
      <c r="P184" s="13" t="str">
        <f aca="false">IF(C184="","",O184-M184-N184)</f>
        <v/>
      </c>
    </row>
    <row r="185" customFormat="false" ht="22.5" hidden="false" customHeight="true" outlineLevel="0" collapsed="false">
      <c r="A185" s="9"/>
      <c r="B185" s="9"/>
      <c r="C185" s="9"/>
      <c r="D185" s="9"/>
      <c r="E185" s="10"/>
      <c r="F185" s="10"/>
      <c r="G185" s="10"/>
      <c r="H185" s="11" t="str">
        <f aca="false">IF(C185="","",IF(AND(ISNUMBER(F185),ISNUMBER(G185),G185&gt;F185),G185-F185,"CHECK DATES"))</f>
        <v/>
      </c>
      <c r="I185" s="12"/>
      <c r="J185" s="12"/>
      <c r="K185" s="12"/>
      <c r="L185" s="12"/>
      <c r="M185" s="12"/>
      <c r="N185" s="12"/>
      <c r="O185" s="13" t="str">
        <f aca="false">IF(C185="","",I185+J185+K185-L185)</f>
        <v/>
      </c>
      <c r="P185" s="13" t="str">
        <f aca="false">IF(C185="","",O185-M185-N185)</f>
        <v/>
      </c>
    </row>
    <row r="186" customFormat="false" ht="22.5" hidden="false" customHeight="true" outlineLevel="0" collapsed="false">
      <c r="A186" s="9"/>
      <c r="B186" s="9"/>
      <c r="C186" s="9"/>
      <c r="D186" s="9"/>
      <c r="E186" s="10"/>
      <c r="F186" s="10"/>
      <c r="G186" s="10"/>
      <c r="H186" s="11" t="str">
        <f aca="false">IF(C186="","",IF(AND(ISNUMBER(F186),ISNUMBER(G186),G186&gt;F186),G186-F186,"CHECK DATES"))</f>
        <v/>
      </c>
      <c r="I186" s="12"/>
      <c r="J186" s="12"/>
      <c r="K186" s="12"/>
      <c r="L186" s="12"/>
      <c r="M186" s="12"/>
      <c r="N186" s="12"/>
      <c r="O186" s="13" t="str">
        <f aca="false">IF(C186="","",I186+J186+K186-L186)</f>
        <v/>
      </c>
      <c r="P186" s="13" t="str">
        <f aca="false">IF(C186="","",O186-M186-N186)</f>
        <v/>
      </c>
    </row>
    <row r="187" customFormat="false" ht="22.5" hidden="false" customHeight="true" outlineLevel="0" collapsed="false">
      <c r="A187" s="9"/>
      <c r="B187" s="9"/>
      <c r="C187" s="9"/>
      <c r="D187" s="9"/>
      <c r="E187" s="10"/>
      <c r="F187" s="10"/>
      <c r="G187" s="10"/>
      <c r="H187" s="11" t="str">
        <f aca="false">IF(C187="","",IF(AND(ISNUMBER(F187),ISNUMBER(G187),G187&gt;F187),G187-F187,"CHECK DATES"))</f>
        <v/>
      </c>
      <c r="I187" s="12"/>
      <c r="J187" s="12"/>
      <c r="K187" s="12"/>
      <c r="L187" s="12"/>
      <c r="M187" s="12"/>
      <c r="N187" s="12"/>
      <c r="O187" s="13" t="str">
        <f aca="false">IF(C187="","",I187+J187+K187-L187)</f>
        <v/>
      </c>
      <c r="P187" s="13" t="str">
        <f aca="false">IF(C187="","",O187-M187-N187)</f>
        <v/>
      </c>
    </row>
    <row r="188" customFormat="false" ht="22.5" hidden="false" customHeight="true" outlineLevel="0" collapsed="false">
      <c r="A188" s="9"/>
      <c r="B188" s="9"/>
      <c r="C188" s="9"/>
      <c r="D188" s="9"/>
      <c r="E188" s="10"/>
      <c r="F188" s="10"/>
      <c r="G188" s="10"/>
      <c r="H188" s="11" t="str">
        <f aca="false">IF(C188="","",IF(AND(ISNUMBER(F188),ISNUMBER(G188),G188&gt;F188),G188-F188,"CHECK DATES"))</f>
        <v/>
      </c>
      <c r="I188" s="12"/>
      <c r="J188" s="12"/>
      <c r="K188" s="12"/>
      <c r="L188" s="12"/>
      <c r="M188" s="12"/>
      <c r="N188" s="12"/>
      <c r="O188" s="13" t="str">
        <f aca="false">IF(C188="","",I188+J188+K188-L188)</f>
        <v/>
      </c>
      <c r="P188" s="13" t="str">
        <f aca="false">IF(C188="","",O188-M188-N188)</f>
        <v/>
      </c>
    </row>
    <row r="189" customFormat="false" ht="22.5" hidden="false" customHeight="true" outlineLevel="0" collapsed="false">
      <c r="A189" s="9"/>
      <c r="B189" s="9"/>
      <c r="C189" s="9"/>
      <c r="D189" s="9"/>
      <c r="E189" s="10"/>
      <c r="F189" s="10"/>
      <c r="G189" s="10"/>
      <c r="H189" s="11" t="str">
        <f aca="false">IF(C189="","",IF(AND(ISNUMBER(F189),ISNUMBER(G189),G189&gt;F189),G189-F189,"CHECK DATES"))</f>
        <v/>
      </c>
      <c r="I189" s="12"/>
      <c r="J189" s="12"/>
      <c r="K189" s="12"/>
      <c r="L189" s="12"/>
      <c r="M189" s="12"/>
      <c r="N189" s="12"/>
      <c r="O189" s="13" t="str">
        <f aca="false">IF(C189="","",I189+J189+K189-L189)</f>
        <v/>
      </c>
      <c r="P189" s="13" t="str">
        <f aca="false">IF(C189="","",O189-M189-N189)</f>
        <v/>
      </c>
    </row>
    <row r="190" customFormat="false" ht="22.5" hidden="false" customHeight="true" outlineLevel="0" collapsed="false">
      <c r="A190" s="9"/>
      <c r="B190" s="9"/>
      <c r="C190" s="9"/>
      <c r="D190" s="9"/>
      <c r="E190" s="10"/>
      <c r="F190" s="10"/>
      <c r="G190" s="10"/>
      <c r="H190" s="11" t="str">
        <f aca="false">IF(C190="","",IF(AND(ISNUMBER(F190),ISNUMBER(G190),G190&gt;F190),G190-F190,"CHECK DATES"))</f>
        <v/>
      </c>
      <c r="I190" s="12"/>
      <c r="J190" s="12"/>
      <c r="K190" s="12"/>
      <c r="L190" s="12"/>
      <c r="M190" s="12"/>
      <c r="N190" s="12"/>
      <c r="O190" s="13" t="str">
        <f aca="false">IF(C190="","",I190+J190+K190-L190)</f>
        <v/>
      </c>
      <c r="P190" s="13" t="str">
        <f aca="false">IF(C190="","",O190-M190-N190)</f>
        <v/>
      </c>
    </row>
    <row r="191" customFormat="false" ht="22.5" hidden="false" customHeight="true" outlineLevel="0" collapsed="false">
      <c r="A191" s="9"/>
      <c r="B191" s="9"/>
      <c r="C191" s="9"/>
      <c r="D191" s="9"/>
      <c r="E191" s="10"/>
      <c r="F191" s="10"/>
      <c r="G191" s="10"/>
      <c r="H191" s="11" t="str">
        <f aca="false">IF(C191="","",IF(AND(ISNUMBER(F191),ISNUMBER(G191),G191&gt;F191),G191-F191,"CHECK DATES"))</f>
        <v/>
      </c>
      <c r="I191" s="12"/>
      <c r="J191" s="12"/>
      <c r="K191" s="12"/>
      <c r="L191" s="12"/>
      <c r="M191" s="12"/>
      <c r="N191" s="12"/>
      <c r="O191" s="13" t="str">
        <f aca="false">IF(C191="","",I191+J191+K191-L191)</f>
        <v/>
      </c>
      <c r="P191" s="13" t="str">
        <f aca="false">IF(C191="","",O191-M191-N191)</f>
        <v/>
      </c>
    </row>
    <row r="192" customFormat="false" ht="22.5" hidden="false" customHeight="true" outlineLevel="0" collapsed="false">
      <c r="A192" s="9"/>
      <c r="B192" s="9"/>
      <c r="C192" s="9"/>
      <c r="D192" s="9"/>
      <c r="E192" s="10"/>
      <c r="F192" s="10"/>
      <c r="G192" s="10"/>
      <c r="H192" s="11" t="str">
        <f aca="false">IF(C192="","",IF(AND(ISNUMBER(F192),ISNUMBER(G192),G192&gt;F192),G192-F192,"CHECK DATES"))</f>
        <v/>
      </c>
      <c r="I192" s="12"/>
      <c r="J192" s="12"/>
      <c r="K192" s="12"/>
      <c r="L192" s="12"/>
      <c r="M192" s="12"/>
      <c r="N192" s="12"/>
      <c r="O192" s="13" t="str">
        <f aca="false">IF(C192="","",I192+J192+K192-L192)</f>
        <v/>
      </c>
      <c r="P192" s="13" t="str">
        <f aca="false">IF(C192="","",O192-M192-N192)</f>
        <v/>
      </c>
    </row>
    <row r="193" customFormat="false" ht="22.5" hidden="false" customHeight="true" outlineLevel="0" collapsed="false">
      <c r="A193" s="9"/>
      <c r="B193" s="9"/>
      <c r="C193" s="9"/>
      <c r="D193" s="9"/>
      <c r="E193" s="10"/>
      <c r="F193" s="10"/>
      <c r="G193" s="10"/>
      <c r="H193" s="11" t="str">
        <f aca="false">IF(C193="","",IF(AND(ISNUMBER(F193),ISNUMBER(G193),G193&gt;F193),G193-F193,"CHECK DATES"))</f>
        <v/>
      </c>
      <c r="I193" s="12"/>
      <c r="J193" s="12"/>
      <c r="K193" s="12"/>
      <c r="L193" s="12"/>
      <c r="M193" s="12"/>
      <c r="N193" s="12"/>
      <c r="O193" s="13" t="str">
        <f aca="false">IF(C193="","",I193+J193+K193-L193)</f>
        <v/>
      </c>
      <c r="P193" s="13" t="str">
        <f aca="false">IF(C193="","",O193-M193-N193)</f>
        <v/>
      </c>
    </row>
    <row r="194" customFormat="false" ht="22.5" hidden="false" customHeight="true" outlineLevel="0" collapsed="false">
      <c r="A194" s="9"/>
      <c r="B194" s="9"/>
      <c r="C194" s="9"/>
      <c r="D194" s="9"/>
      <c r="E194" s="10"/>
      <c r="F194" s="10"/>
      <c r="G194" s="10"/>
      <c r="H194" s="11" t="str">
        <f aca="false">IF(C194="","",IF(AND(ISNUMBER(F194),ISNUMBER(G194),G194&gt;F194),G194-F194,"CHECK DATES"))</f>
        <v/>
      </c>
      <c r="I194" s="12"/>
      <c r="J194" s="12"/>
      <c r="K194" s="12"/>
      <c r="L194" s="12"/>
      <c r="M194" s="12"/>
      <c r="N194" s="12"/>
      <c r="O194" s="13" t="str">
        <f aca="false">IF(C194="","",I194+J194+K194-L194)</f>
        <v/>
      </c>
      <c r="P194" s="13" t="str">
        <f aca="false">IF(C194="","",O194-M194-N194)</f>
        <v/>
      </c>
    </row>
    <row r="195" customFormat="false" ht="22.5" hidden="false" customHeight="true" outlineLevel="0" collapsed="false">
      <c r="A195" s="9"/>
      <c r="B195" s="9"/>
      <c r="C195" s="9"/>
      <c r="D195" s="9"/>
      <c r="E195" s="10"/>
      <c r="F195" s="10"/>
      <c r="G195" s="10"/>
      <c r="H195" s="11" t="str">
        <f aca="false">IF(C195="","",IF(AND(ISNUMBER(F195),ISNUMBER(G195),G195&gt;F195),G195-F195,"CHECK DATES"))</f>
        <v/>
      </c>
      <c r="I195" s="12"/>
      <c r="J195" s="12"/>
      <c r="K195" s="12"/>
      <c r="L195" s="12"/>
      <c r="M195" s="12"/>
      <c r="N195" s="12"/>
      <c r="O195" s="13" t="str">
        <f aca="false">IF(C195="","",I195+J195+K195-L195)</f>
        <v/>
      </c>
      <c r="P195" s="13" t="str">
        <f aca="false">IF(C195="","",O195-M195-N195)</f>
        <v/>
      </c>
    </row>
    <row r="196" customFormat="false" ht="22.5" hidden="false" customHeight="true" outlineLevel="0" collapsed="false">
      <c r="A196" s="9"/>
      <c r="B196" s="9"/>
      <c r="C196" s="9"/>
      <c r="D196" s="9"/>
      <c r="E196" s="10"/>
      <c r="F196" s="10"/>
      <c r="G196" s="10"/>
      <c r="H196" s="11" t="str">
        <f aca="false">IF(C196="","",IF(AND(ISNUMBER(F196),ISNUMBER(G196),G196&gt;F196),G196-F196,"CHECK DATES"))</f>
        <v/>
      </c>
      <c r="I196" s="12"/>
      <c r="J196" s="12"/>
      <c r="K196" s="12"/>
      <c r="L196" s="12"/>
      <c r="M196" s="12"/>
      <c r="N196" s="12"/>
      <c r="O196" s="13" t="str">
        <f aca="false">IF(C196="","",I196+J196+K196-L196)</f>
        <v/>
      </c>
      <c r="P196" s="13" t="str">
        <f aca="false">IF(C196="","",O196-M196-N196)</f>
        <v/>
      </c>
    </row>
    <row r="197" customFormat="false" ht="22.5" hidden="false" customHeight="true" outlineLevel="0" collapsed="false">
      <c r="A197" s="9"/>
      <c r="B197" s="9"/>
      <c r="C197" s="9"/>
      <c r="D197" s="9"/>
      <c r="E197" s="10"/>
      <c r="F197" s="10"/>
      <c r="G197" s="10"/>
      <c r="H197" s="11" t="str">
        <f aca="false">IF(C197="","",IF(AND(ISNUMBER(F197),ISNUMBER(G197),G197&gt;F197),G197-F197,"CHECK DATES"))</f>
        <v/>
      </c>
      <c r="I197" s="12"/>
      <c r="J197" s="12"/>
      <c r="K197" s="12"/>
      <c r="L197" s="12"/>
      <c r="M197" s="12"/>
      <c r="N197" s="12"/>
      <c r="O197" s="13" t="str">
        <f aca="false">IF(C197="","",I197+J197+K197-L197)</f>
        <v/>
      </c>
      <c r="P197" s="13" t="str">
        <f aca="false">IF(C197="","",O197-M197-N197)</f>
        <v/>
      </c>
    </row>
    <row r="198" customFormat="false" ht="22.5" hidden="false" customHeight="true" outlineLevel="0" collapsed="false">
      <c r="A198" s="9"/>
      <c r="B198" s="9"/>
      <c r="C198" s="9"/>
      <c r="D198" s="9"/>
      <c r="E198" s="10"/>
      <c r="F198" s="10"/>
      <c r="G198" s="10"/>
      <c r="H198" s="11" t="str">
        <f aca="false">IF(C198="","",IF(AND(ISNUMBER(F198),ISNUMBER(G198),G198&gt;F198),G198-F198,"CHECK DATES"))</f>
        <v/>
      </c>
      <c r="I198" s="12"/>
      <c r="J198" s="12"/>
      <c r="K198" s="12"/>
      <c r="L198" s="12"/>
      <c r="M198" s="12"/>
      <c r="N198" s="12"/>
      <c r="O198" s="13" t="str">
        <f aca="false">IF(C198="","",I198+J198+K198-L198)</f>
        <v/>
      </c>
      <c r="P198" s="13" t="str">
        <f aca="false">IF(C198="","",O198-M198-N198)</f>
        <v/>
      </c>
    </row>
    <row r="199" customFormat="false" ht="22.5" hidden="false" customHeight="true" outlineLevel="0" collapsed="false">
      <c r="A199" s="9"/>
      <c r="B199" s="9"/>
      <c r="C199" s="9"/>
      <c r="D199" s="9"/>
      <c r="E199" s="10"/>
      <c r="F199" s="10"/>
      <c r="G199" s="10"/>
      <c r="H199" s="11" t="str">
        <f aca="false">IF(C199="","",IF(AND(ISNUMBER(F199),ISNUMBER(G199),G199&gt;F199),G199-F199,"CHECK DATES"))</f>
        <v/>
      </c>
      <c r="I199" s="12"/>
      <c r="J199" s="12"/>
      <c r="K199" s="12"/>
      <c r="L199" s="12"/>
      <c r="M199" s="12"/>
      <c r="N199" s="12"/>
      <c r="O199" s="13" t="str">
        <f aca="false">IF(C199="","",I199+J199+K199-L199)</f>
        <v/>
      </c>
      <c r="P199" s="13" t="str">
        <f aca="false">IF(C199="","",O199-M199-N199)</f>
        <v/>
      </c>
    </row>
    <row r="200" customFormat="false" ht="22.5" hidden="false" customHeight="true" outlineLevel="0" collapsed="false">
      <c r="A200" s="9"/>
      <c r="B200" s="9"/>
      <c r="C200" s="9"/>
      <c r="D200" s="9"/>
      <c r="E200" s="10"/>
      <c r="F200" s="10"/>
      <c r="G200" s="10"/>
      <c r="H200" s="11" t="str">
        <f aca="false">IF(C200="","",IF(AND(ISNUMBER(F200),ISNUMBER(G200),G200&gt;F200),G200-F200,"CHECK DATES"))</f>
        <v/>
      </c>
      <c r="I200" s="12"/>
      <c r="J200" s="12"/>
      <c r="K200" s="12"/>
      <c r="L200" s="12"/>
      <c r="M200" s="12"/>
      <c r="N200" s="12"/>
      <c r="O200" s="13" t="str">
        <f aca="false">IF(C200="","",I200+J200+K200-L200)</f>
        <v/>
      </c>
      <c r="P200" s="13" t="str">
        <f aca="false">IF(C200="","",O200-M200-N200)</f>
        <v/>
      </c>
    </row>
    <row r="201" customFormat="false" ht="22.5" hidden="false" customHeight="true" outlineLevel="0" collapsed="false">
      <c r="A201" s="9"/>
      <c r="B201" s="9"/>
      <c r="C201" s="9"/>
      <c r="D201" s="9"/>
      <c r="E201" s="10"/>
      <c r="F201" s="10"/>
      <c r="G201" s="10"/>
      <c r="H201" s="11" t="str">
        <f aca="false">IF(C201="","",IF(AND(ISNUMBER(F201),ISNUMBER(G201),G201&gt;F201),G201-F201,"CHECK DATES"))</f>
        <v/>
      </c>
      <c r="I201" s="12"/>
      <c r="J201" s="12"/>
      <c r="K201" s="12"/>
      <c r="L201" s="12"/>
      <c r="M201" s="12"/>
      <c r="N201" s="12"/>
      <c r="O201" s="13" t="str">
        <f aca="false">IF(C201="","",I201+J201+K201-L201)</f>
        <v/>
      </c>
      <c r="P201" s="13" t="str">
        <f aca="false">IF(C201="","",O201-M201-N201)</f>
        <v/>
      </c>
    </row>
    <row r="202" customFormat="false" ht="22.5" hidden="false" customHeight="true" outlineLevel="0" collapsed="false">
      <c r="A202" s="9"/>
      <c r="B202" s="9"/>
      <c r="C202" s="9"/>
      <c r="D202" s="9"/>
      <c r="E202" s="10"/>
      <c r="F202" s="10"/>
      <c r="G202" s="10"/>
      <c r="H202" s="11" t="str">
        <f aca="false">IF(C202="","",IF(AND(ISNUMBER(F202),ISNUMBER(G202),G202&gt;F202),G202-F202,"CHECK DATES"))</f>
        <v/>
      </c>
      <c r="I202" s="12"/>
      <c r="J202" s="12"/>
      <c r="K202" s="12"/>
      <c r="L202" s="12"/>
      <c r="M202" s="12"/>
      <c r="N202" s="12"/>
      <c r="O202" s="13" t="str">
        <f aca="false">IF(C202="","",I202+J202+K202-L202)</f>
        <v/>
      </c>
      <c r="P202" s="13" t="str">
        <f aca="false">IF(C202="","",O202-M202-N202)</f>
        <v/>
      </c>
    </row>
    <row r="203" customFormat="false" ht="22.5" hidden="false" customHeight="true" outlineLevel="0" collapsed="false">
      <c r="A203" s="9"/>
      <c r="B203" s="9"/>
      <c r="C203" s="9"/>
      <c r="D203" s="9"/>
      <c r="E203" s="10"/>
      <c r="F203" s="10"/>
      <c r="G203" s="10"/>
      <c r="H203" s="11" t="str">
        <f aca="false">IF(C203="","",IF(AND(ISNUMBER(F203),ISNUMBER(G203),G203&gt;F203),G203-F203,"CHECK DATES"))</f>
        <v/>
      </c>
      <c r="I203" s="12"/>
      <c r="J203" s="12"/>
      <c r="K203" s="12"/>
      <c r="L203" s="12"/>
      <c r="M203" s="12"/>
      <c r="N203" s="12"/>
      <c r="O203" s="13" t="str">
        <f aca="false">IF(C203="","",I203+J203+K203-L203)</f>
        <v/>
      </c>
      <c r="P203" s="13" t="str">
        <f aca="false">IF(C203="","",O203-M203-N203)</f>
        <v/>
      </c>
    </row>
    <row r="204" customFormat="false" ht="22.5" hidden="false" customHeight="true" outlineLevel="0" collapsed="false">
      <c r="A204" s="9"/>
      <c r="B204" s="9"/>
      <c r="C204" s="9"/>
      <c r="D204" s="9"/>
      <c r="E204" s="10"/>
      <c r="F204" s="10"/>
      <c r="G204" s="10"/>
      <c r="H204" s="11" t="str">
        <f aca="false">IF(C204="","",IF(AND(ISNUMBER(F204),ISNUMBER(G204),G204&gt;F204),G204-F204,"CHECK DATES"))</f>
        <v/>
      </c>
      <c r="I204" s="12"/>
      <c r="J204" s="12"/>
      <c r="K204" s="12"/>
      <c r="L204" s="12"/>
      <c r="M204" s="12"/>
      <c r="N204" s="12"/>
      <c r="O204" s="13" t="str">
        <f aca="false">IF(C204="","",I204+J204+K204-L204)</f>
        <v/>
      </c>
      <c r="P204" s="13" t="str">
        <f aca="false">IF(C204="","",O204-M204-N204)</f>
        <v/>
      </c>
    </row>
    <row r="205" customFormat="false" ht="22.5" hidden="false" customHeight="true" outlineLevel="0" collapsed="false">
      <c r="A205" s="9"/>
      <c r="B205" s="9"/>
      <c r="C205" s="9"/>
      <c r="D205" s="9"/>
      <c r="E205" s="10"/>
      <c r="F205" s="10"/>
      <c r="G205" s="10"/>
      <c r="H205" s="11" t="str">
        <f aca="false">IF(C205="","",IF(AND(ISNUMBER(F205),ISNUMBER(G205),G205&gt;F205),G205-F205,"CHECK DATES"))</f>
        <v/>
      </c>
      <c r="I205" s="12"/>
      <c r="J205" s="12"/>
      <c r="K205" s="12"/>
      <c r="L205" s="12"/>
      <c r="M205" s="12"/>
      <c r="N205" s="12"/>
      <c r="O205" s="13" t="str">
        <f aca="false">IF(C205="","",I205+J205+K205-L205)</f>
        <v/>
      </c>
      <c r="P205" s="13" t="str">
        <f aca="false">IF(C205="","",O205-M205-N205)</f>
        <v/>
      </c>
    </row>
    <row r="206" customFormat="false" ht="22.5" hidden="false" customHeight="true" outlineLevel="0" collapsed="false">
      <c r="A206" s="9"/>
      <c r="B206" s="9"/>
      <c r="C206" s="9"/>
      <c r="D206" s="9"/>
      <c r="E206" s="10"/>
      <c r="F206" s="10"/>
      <c r="G206" s="10"/>
      <c r="H206" s="11" t="str">
        <f aca="false">IF(C206="","",IF(AND(ISNUMBER(F206),ISNUMBER(G206),G206&gt;F206),G206-F206,"CHECK DATES"))</f>
        <v/>
      </c>
      <c r="I206" s="12"/>
      <c r="J206" s="12"/>
      <c r="K206" s="12"/>
      <c r="L206" s="12"/>
      <c r="M206" s="12"/>
      <c r="N206" s="12"/>
      <c r="O206" s="13" t="str">
        <f aca="false">IF(C206="","",I206+J206+K206-L206)</f>
        <v/>
      </c>
      <c r="P206" s="13" t="str">
        <f aca="false">IF(C206="","",O206-M206-N206)</f>
        <v/>
      </c>
    </row>
    <row r="207" customFormat="false" ht="22.5" hidden="false" customHeight="true" outlineLevel="0" collapsed="false">
      <c r="A207" s="9"/>
      <c r="B207" s="9"/>
      <c r="C207" s="9"/>
      <c r="D207" s="9"/>
      <c r="E207" s="10"/>
      <c r="F207" s="10"/>
      <c r="G207" s="10"/>
      <c r="H207" s="11" t="str">
        <f aca="false">IF(C207="","",IF(AND(ISNUMBER(F207),ISNUMBER(G207),G207&gt;F207),G207-F207,"CHECK DATES"))</f>
        <v/>
      </c>
      <c r="I207" s="12"/>
      <c r="J207" s="12"/>
      <c r="K207" s="12"/>
      <c r="L207" s="12"/>
      <c r="M207" s="12"/>
      <c r="N207" s="12"/>
      <c r="O207" s="13" t="str">
        <f aca="false">IF(C207="","",I207+J207+K207-L207)</f>
        <v/>
      </c>
      <c r="P207" s="13" t="str">
        <f aca="false">IF(C207="","",O207-M207-N207)</f>
        <v/>
      </c>
    </row>
    <row r="208" customFormat="false" ht="22.5" hidden="false" customHeight="true" outlineLevel="0" collapsed="false">
      <c r="A208" s="9"/>
      <c r="B208" s="9"/>
      <c r="C208" s="9"/>
      <c r="D208" s="9"/>
      <c r="E208" s="10"/>
      <c r="F208" s="10"/>
      <c r="G208" s="10"/>
      <c r="H208" s="11" t="str">
        <f aca="false">IF(C208="","",IF(AND(ISNUMBER(F208),ISNUMBER(G208),G208&gt;F208),G208-F208,"CHECK DATES"))</f>
        <v/>
      </c>
      <c r="I208" s="12"/>
      <c r="J208" s="12"/>
      <c r="K208" s="12"/>
      <c r="L208" s="12"/>
      <c r="M208" s="12"/>
      <c r="N208" s="12"/>
      <c r="O208" s="13" t="str">
        <f aca="false">IF(C208="","",I208+J208+K208-L208)</f>
        <v/>
      </c>
      <c r="P208" s="13" t="str">
        <f aca="false">IF(C208="","",O208-M208-N208)</f>
        <v/>
      </c>
    </row>
    <row r="209" customFormat="false" ht="22.5" hidden="false" customHeight="true" outlineLevel="0" collapsed="false">
      <c r="A209" s="9"/>
      <c r="B209" s="9"/>
      <c r="C209" s="9"/>
      <c r="D209" s="9"/>
      <c r="E209" s="10"/>
      <c r="F209" s="10"/>
      <c r="G209" s="10"/>
      <c r="H209" s="11" t="str">
        <f aca="false">IF(C209="","",IF(AND(ISNUMBER(F209),ISNUMBER(G209),G209&gt;F209),G209-F209,"CHECK DATES"))</f>
        <v/>
      </c>
      <c r="I209" s="12"/>
      <c r="J209" s="12"/>
      <c r="K209" s="12"/>
      <c r="L209" s="12"/>
      <c r="M209" s="12"/>
      <c r="N209" s="12"/>
      <c r="O209" s="13" t="str">
        <f aca="false">IF(C209="","",I209+J209+K209-L209)</f>
        <v/>
      </c>
      <c r="P209" s="13" t="str">
        <f aca="false">IF(C209="","",O209-M209-N209)</f>
        <v/>
      </c>
    </row>
    <row r="210" customFormat="false" ht="22.5" hidden="false" customHeight="true" outlineLevel="0" collapsed="false">
      <c r="A210" s="9"/>
      <c r="B210" s="9"/>
      <c r="C210" s="9"/>
      <c r="D210" s="9"/>
      <c r="E210" s="10"/>
      <c r="F210" s="10"/>
      <c r="G210" s="10"/>
      <c r="H210" s="11" t="str">
        <f aca="false">IF(C210="","",IF(AND(ISNUMBER(F210),ISNUMBER(G210),G210&gt;F210),G210-F210,"CHECK DATES"))</f>
        <v/>
      </c>
      <c r="I210" s="12"/>
      <c r="J210" s="12"/>
      <c r="K210" s="12"/>
      <c r="L210" s="12"/>
      <c r="M210" s="12"/>
      <c r="N210" s="12"/>
      <c r="O210" s="13" t="str">
        <f aca="false">IF(C210="","",I210+J210+K210-L210)</f>
        <v/>
      </c>
      <c r="P210" s="13" t="str">
        <f aca="false">IF(C210="","",O210-M210-N210)</f>
        <v/>
      </c>
    </row>
    <row r="211" customFormat="false" ht="22.5" hidden="false" customHeight="true" outlineLevel="0" collapsed="false">
      <c r="A211" s="9"/>
      <c r="B211" s="9"/>
      <c r="C211" s="9"/>
      <c r="D211" s="9"/>
      <c r="E211" s="10"/>
      <c r="F211" s="10"/>
      <c r="G211" s="10"/>
      <c r="H211" s="11" t="str">
        <f aca="false">IF(C211="","",IF(AND(ISNUMBER(F211),ISNUMBER(G211),G211&gt;F211),G211-F211,"CHECK DATES"))</f>
        <v/>
      </c>
      <c r="I211" s="12"/>
      <c r="J211" s="12"/>
      <c r="K211" s="12"/>
      <c r="L211" s="12"/>
      <c r="M211" s="12"/>
      <c r="N211" s="12"/>
      <c r="O211" s="13" t="str">
        <f aca="false">IF(C211="","",I211+J211+K211-L211)</f>
        <v/>
      </c>
      <c r="P211" s="13" t="str">
        <f aca="false">IF(C211="","",O211-M211-N211)</f>
        <v/>
      </c>
    </row>
    <row r="212" customFormat="false" ht="22.5" hidden="false" customHeight="true" outlineLevel="0" collapsed="false">
      <c r="A212" s="9"/>
      <c r="B212" s="9"/>
      <c r="C212" s="9"/>
      <c r="D212" s="9"/>
      <c r="E212" s="10"/>
      <c r="F212" s="10"/>
      <c r="G212" s="10"/>
      <c r="H212" s="11" t="str">
        <f aca="false">IF(C212="","",IF(AND(ISNUMBER(F212),ISNUMBER(G212),G212&gt;F212),G212-F212,"CHECK DATES"))</f>
        <v/>
      </c>
      <c r="I212" s="12"/>
      <c r="J212" s="12"/>
      <c r="K212" s="12"/>
      <c r="L212" s="12"/>
      <c r="M212" s="12"/>
      <c r="N212" s="12"/>
      <c r="O212" s="13" t="str">
        <f aca="false">IF(C212="","",I212+J212+K212-L212)</f>
        <v/>
      </c>
      <c r="P212" s="13" t="str">
        <f aca="false">IF(C212="","",O212-M212-N212)</f>
        <v/>
      </c>
    </row>
    <row r="213" customFormat="false" ht="22.5" hidden="false" customHeight="true" outlineLevel="0" collapsed="false">
      <c r="A213" s="9"/>
      <c r="B213" s="9"/>
      <c r="C213" s="9"/>
      <c r="D213" s="9"/>
      <c r="E213" s="10"/>
      <c r="F213" s="10"/>
      <c r="G213" s="10"/>
      <c r="H213" s="11" t="str">
        <f aca="false">IF(C213="","",IF(AND(ISNUMBER(F213),ISNUMBER(G213),G213&gt;F213),G213-F213,"CHECK DATES"))</f>
        <v/>
      </c>
      <c r="I213" s="12"/>
      <c r="J213" s="12"/>
      <c r="K213" s="12"/>
      <c r="L213" s="12"/>
      <c r="M213" s="12"/>
      <c r="N213" s="12"/>
      <c r="O213" s="13" t="str">
        <f aca="false">IF(C213="","",I213+J213+K213-L213)</f>
        <v/>
      </c>
      <c r="P213" s="13" t="str">
        <f aca="false">IF(C213="","",O213-M213-N213)</f>
        <v/>
      </c>
    </row>
    <row r="214" customFormat="false" ht="22.5" hidden="false" customHeight="true" outlineLevel="0" collapsed="false">
      <c r="A214" s="9"/>
      <c r="B214" s="9"/>
      <c r="C214" s="9"/>
      <c r="D214" s="9"/>
      <c r="E214" s="10"/>
      <c r="F214" s="10"/>
      <c r="G214" s="10"/>
      <c r="H214" s="11" t="str">
        <f aca="false">IF(C214="","",IF(AND(ISNUMBER(F214),ISNUMBER(G214),G214&gt;F214),G214-F214,"CHECK DATES"))</f>
        <v/>
      </c>
      <c r="I214" s="12"/>
      <c r="J214" s="12"/>
      <c r="K214" s="12"/>
      <c r="L214" s="12"/>
      <c r="M214" s="12"/>
      <c r="N214" s="12"/>
      <c r="O214" s="13" t="str">
        <f aca="false">IF(C214="","",I214+J214+K214-L214)</f>
        <v/>
      </c>
      <c r="P214" s="13" t="str">
        <f aca="false">IF(C214="","",O214-M214-N214)</f>
        <v/>
      </c>
    </row>
    <row r="215" customFormat="false" ht="22.5" hidden="false" customHeight="true" outlineLevel="0" collapsed="false">
      <c r="A215" s="9"/>
      <c r="B215" s="9"/>
      <c r="C215" s="9"/>
      <c r="D215" s="9"/>
      <c r="E215" s="10"/>
      <c r="F215" s="10"/>
      <c r="G215" s="10"/>
      <c r="H215" s="11" t="str">
        <f aca="false">IF(C215="","",IF(AND(ISNUMBER(F215),ISNUMBER(G215),G215&gt;F215),G215-F215,"CHECK DATES"))</f>
        <v/>
      </c>
      <c r="I215" s="12"/>
      <c r="J215" s="12"/>
      <c r="K215" s="12"/>
      <c r="L215" s="12"/>
      <c r="M215" s="12"/>
      <c r="N215" s="12"/>
      <c r="O215" s="13" t="str">
        <f aca="false">IF(C215="","",I215+J215+K215-L215)</f>
        <v/>
      </c>
      <c r="P215" s="13" t="str">
        <f aca="false">IF(C215="","",O215-M215-N215)</f>
        <v/>
      </c>
    </row>
    <row r="216" customFormat="false" ht="22.5" hidden="false" customHeight="true" outlineLevel="0" collapsed="false">
      <c r="A216" s="9"/>
      <c r="B216" s="9"/>
      <c r="C216" s="9"/>
      <c r="D216" s="9"/>
      <c r="E216" s="10"/>
      <c r="F216" s="10"/>
      <c r="G216" s="10"/>
      <c r="H216" s="11" t="str">
        <f aca="false">IF(C216="","",IF(AND(ISNUMBER(F216),ISNUMBER(G216),G216&gt;F216),G216-F216,"CHECK DATES"))</f>
        <v/>
      </c>
      <c r="I216" s="12"/>
      <c r="J216" s="12"/>
      <c r="K216" s="12"/>
      <c r="L216" s="12"/>
      <c r="M216" s="12"/>
      <c r="N216" s="12"/>
      <c r="O216" s="13" t="str">
        <f aca="false">IF(C216="","",I216+J216+K216-L216)</f>
        <v/>
      </c>
      <c r="P216" s="13" t="str">
        <f aca="false">IF(C216="","",O216-M216-N216)</f>
        <v/>
      </c>
    </row>
    <row r="217" customFormat="false" ht="22.5" hidden="false" customHeight="true" outlineLevel="0" collapsed="false">
      <c r="A217" s="9"/>
      <c r="B217" s="9"/>
      <c r="C217" s="9"/>
      <c r="D217" s="9"/>
      <c r="E217" s="10"/>
      <c r="F217" s="10"/>
      <c r="G217" s="10"/>
      <c r="H217" s="11" t="str">
        <f aca="false">IF(C217="","",IF(AND(ISNUMBER(F217),ISNUMBER(G217),G217&gt;F217),G217-F217,"CHECK DATES"))</f>
        <v/>
      </c>
      <c r="I217" s="12"/>
      <c r="J217" s="12"/>
      <c r="K217" s="12"/>
      <c r="L217" s="12"/>
      <c r="M217" s="12"/>
      <c r="N217" s="12"/>
      <c r="O217" s="13" t="str">
        <f aca="false">IF(C217="","",I217+J217+K217-L217)</f>
        <v/>
      </c>
      <c r="P217" s="13" t="str">
        <f aca="false">IF(C217="","",O217-M217-N217)</f>
        <v/>
      </c>
    </row>
    <row r="218" customFormat="false" ht="22.5" hidden="false" customHeight="true" outlineLevel="0" collapsed="false">
      <c r="A218" s="9"/>
      <c r="B218" s="9"/>
      <c r="C218" s="9"/>
      <c r="D218" s="9"/>
      <c r="E218" s="10"/>
      <c r="F218" s="10"/>
      <c r="G218" s="10"/>
      <c r="H218" s="11" t="str">
        <f aca="false">IF(C218="","",IF(AND(ISNUMBER(F218),ISNUMBER(G218),G218&gt;F218),G218-F218,"CHECK DATES"))</f>
        <v/>
      </c>
      <c r="I218" s="12"/>
      <c r="J218" s="12"/>
      <c r="K218" s="12"/>
      <c r="L218" s="12"/>
      <c r="M218" s="12"/>
      <c r="N218" s="12"/>
      <c r="O218" s="13" t="str">
        <f aca="false">IF(C218="","",I218+J218+K218-L218)</f>
        <v/>
      </c>
      <c r="P218" s="13" t="str">
        <f aca="false">IF(C218="","",O218-M218-N218)</f>
        <v/>
      </c>
    </row>
    <row r="219" customFormat="false" ht="22.5" hidden="false" customHeight="true" outlineLevel="0" collapsed="false">
      <c r="A219" s="9"/>
      <c r="B219" s="9"/>
      <c r="C219" s="9"/>
      <c r="D219" s="9"/>
      <c r="E219" s="10"/>
      <c r="F219" s="10"/>
      <c r="G219" s="10"/>
      <c r="H219" s="11" t="str">
        <f aca="false">IF(C219="","",IF(AND(ISNUMBER(F219),ISNUMBER(G219),G219&gt;F219),G219-F219,"CHECK DATES"))</f>
        <v/>
      </c>
      <c r="I219" s="12"/>
      <c r="J219" s="12"/>
      <c r="K219" s="12"/>
      <c r="L219" s="12"/>
      <c r="M219" s="12"/>
      <c r="N219" s="12"/>
      <c r="O219" s="13" t="str">
        <f aca="false">IF(C219="","",I219+J219+K219-L219)</f>
        <v/>
      </c>
      <c r="P219" s="13" t="str">
        <f aca="false">IF(C219="","",O219-M219-N219)</f>
        <v/>
      </c>
    </row>
    <row r="220" customFormat="false" ht="22.5" hidden="false" customHeight="true" outlineLevel="0" collapsed="false">
      <c r="A220" s="9"/>
      <c r="B220" s="9"/>
      <c r="C220" s="9"/>
      <c r="D220" s="9"/>
      <c r="E220" s="10"/>
      <c r="F220" s="10"/>
      <c r="G220" s="10"/>
      <c r="H220" s="11" t="str">
        <f aca="false">IF(C220="","",IF(AND(ISNUMBER(F220),ISNUMBER(G220),G220&gt;F220),G220-F220,"CHECK DATES"))</f>
        <v/>
      </c>
      <c r="I220" s="12"/>
      <c r="J220" s="12"/>
      <c r="K220" s="12"/>
      <c r="L220" s="12"/>
      <c r="M220" s="12"/>
      <c r="N220" s="12"/>
      <c r="O220" s="13" t="str">
        <f aca="false">IF(C220="","",I220+J220+K220-L220)</f>
        <v/>
      </c>
      <c r="P220" s="13" t="str">
        <f aca="false">IF(C220="","",O220-M220-N220)</f>
        <v/>
      </c>
    </row>
    <row r="221" customFormat="false" ht="22.5" hidden="false" customHeight="true" outlineLevel="0" collapsed="false">
      <c r="A221" s="9"/>
      <c r="B221" s="9"/>
      <c r="C221" s="9"/>
      <c r="D221" s="9"/>
      <c r="E221" s="10"/>
      <c r="F221" s="10"/>
      <c r="G221" s="10"/>
      <c r="H221" s="11" t="str">
        <f aca="false">IF(C221="","",IF(AND(ISNUMBER(F221),ISNUMBER(G221),G221&gt;F221),G221-F221,"CHECK DATES"))</f>
        <v/>
      </c>
      <c r="I221" s="12"/>
      <c r="J221" s="12"/>
      <c r="K221" s="12"/>
      <c r="L221" s="12"/>
      <c r="M221" s="12"/>
      <c r="N221" s="12"/>
      <c r="O221" s="13" t="str">
        <f aca="false">IF(C221="","",I221+J221+K221-L221)</f>
        <v/>
      </c>
      <c r="P221" s="13" t="str">
        <f aca="false">IF(C221="","",O221-M221-N221)</f>
        <v/>
      </c>
    </row>
    <row r="222" customFormat="false" ht="22.5" hidden="false" customHeight="true" outlineLevel="0" collapsed="false">
      <c r="A222" s="9"/>
      <c r="B222" s="9"/>
      <c r="C222" s="9"/>
      <c r="D222" s="9"/>
      <c r="E222" s="10"/>
      <c r="F222" s="10"/>
      <c r="G222" s="10"/>
      <c r="H222" s="11" t="str">
        <f aca="false">IF(C222="","",IF(AND(ISNUMBER(F222),ISNUMBER(G222),G222&gt;F222),G222-F222,"CHECK DATES"))</f>
        <v/>
      </c>
      <c r="I222" s="12"/>
      <c r="J222" s="12"/>
      <c r="K222" s="12"/>
      <c r="L222" s="12"/>
      <c r="M222" s="12"/>
      <c r="N222" s="12"/>
      <c r="O222" s="13" t="str">
        <f aca="false">IF(C222="","",I222+J222+K222-L222)</f>
        <v/>
      </c>
      <c r="P222" s="13" t="str">
        <f aca="false">IF(C222="","",O222-M222-N222)</f>
        <v/>
      </c>
    </row>
    <row r="223" customFormat="false" ht="22.5" hidden="false" customHeight="true" outlineLevel="0" collapsed="false">
      <c r="A223" s="9"/>
      <c r="B223" s="9"/>
      <c r="C223" s="9"/>
      <c r="D223" s="9"/>
      <c r="E223" s="10"/>
      <c r="F223" s="10"/>
      <c r="G223" s="10"/>
      <c r="H223" s="11" t="str">
        <f aca="false">IF(C223="","",IF(AND(ISNUMBER(F223),ISNUMBER(G223),G223&gt;F223),G223-F223,"CHECK DATES"))</f>
        <v/>
      </c>
      <c r="I223" s="12"/>
      <c r="J223" s="12"/>
      <c r="K223" s="12"/>
      <c r="L223" s="12"/>
      <c r="M223" s="12"/>
      <c r="N223" s="12"/>
      <c r="O223" s="13" t="str">
        <f aca="false">IF(C223="","",I223+J223+K223-L223)</f>
        <v/>
      </c>
      <c r="P223" s="13" t="str">
        <f aca="false">IF(C223="","",O223-M223-N223)</f>
        <v/>
      </c>
    </row>
    <row r="224" customFormat="false" ht="22.5" hidden="false" customHeight="true" outlineLevel="0" collapsed="false">
      <c r="A224" s="9"/>
      <c r="B224" s="9"/>
      <c r="C224" s="9"/>
      <c r="D224" s="9"/>
      <c r="E224" s="10"/>
      <c r="F224" s="10"/>
      <c r="G224" s="10"/>
      <c r="H224" s="11" t="str">
        <f aca="false">IF(C224="","",IF(AND(ISNUMBER(F224),ISNUMBER(G224),G224&gt;F224),G224-F224,"CHECK DATES"))</f>
        <v/>
      </c>
      <c r="I224" s="12"/>
      <c r="J224" s="12"/>
      <c r="K224" s="12"/>
      <c r="L224" s="12"/>
      <c r="M224" s="12"/>
      <c r="N224" s="12"/>
      <c r="O224" s="13" t="str">
        <f aca="false">IF(C224="","",I224+J224+K224-L224)</f>
        <v/>
      </c>
      <c r="P224" s="13" t="str">
        <f aca="false">IF(C224="","",O224-M224-N224)</f>
        <v/>
      </c>
    </row>
    <row r="225" customFormat="false" ht="22.5" hidden="false" customHeight="true" outlineLevel="0" collapsed="false">
      <c r="A225" s="9"/>
      <c r="B225" s="9"/>
      <c r="C225" s="9"/>
      <c r="D225" s="9"/>
      <c r="E225" s="10"/>
      <c r="F225" s="10"/>
      <c r="G225" s="10"/>
      <c r="H225" s="11" t="str">
        <f aca="false">IF(C225="","",IF(AND(ISNUMBER(F225),ISNUMBER(G225),G225&gt;F225),G225-F225,"CHECK DATES"))</f>
        <v/>
      </c>
      <c r="I225" s="12"/>
      <c r="J225" s="12"/>
      <c r="K225" s="12"/>
      <c r="L225" s="12"/>
      <c r="M225" s="12"/>
      <c r="N225" s="12"/>
      <c r="O225" s="13" t="str">
        <f aca="false">IF(C225="","",I225+J225+K225-L225)</f>
        <v/>
      </c>
      <c r="P225" s="13" t="str">
        <f aca="false">IF(C225="","",O225-M225-N225)</f>
        <v/>
      </c>
    </row>
    <row r="226" customFormat="false" ht="22.5" hidden="false" customHeight="true" outlineLevel="0" collapsed="false">
      <c r="A226" s="9"/>
      <c r="B226" s="9"/>
      <c r="C226" s="9"/>
      <c r="D226" s="9"/>
      <c r="E226" s="10"/>
      <c r="F226" s="10"/>
      <c r="G226" s="10"/>
      <c r="H226" s="11" t="str">
        <f aca="false">IF(C226="","",IF(AND(ISNUMBER(F226),ISNUMBER(G226),G226&gt;F226),G226-F226,"CHECK DATES"))</f>
        <v/>
      </c>
      <c r="I226" s="12"/>
      <c r="J226" s="12"/>
      <c r="K226" s="12"/>
      <c r="L226" s="12"/>
      <c r="M226" s="12"/>
      <c r="N226" s="12"/>
      <c r="O226" s="13" t="str">
        <f aca="false">IF(C226="","",I226+J226+K226-L226)</f>
        <v/>
      </c>
      <c r="P226" s="13" t="str">
        <f aca="false">IF(C226="","",O226-M226-N226)</f>
        <v/>
      </c>
    </row>
    <row r="227" customFormat="false" ht="22.5" hidden="false" customHeight="true" outlineLevel="0" collapsed="false">
      <c r="A227" s="9"/>
      <c r="B227" s="9"/>
      <c r="C227" s="9"/>
      <c r="D227" s="9"/>
      <c r="E227" s="10"/>
      <c r="F227" s="10"/>
      <c r="G227" s="10"/>
      <c r="H227" s="11" t="str">
        <f aca="false">IF(C227="","",IF(AND(ISNUMBER(F227),ISNUMBER(G227),G227&gt;F227),G227-F227,"CHECK DATES"))</f>
        <v/>
      </c>
      <c r="I227" s="12"/>
      <c r="J227" s="12"/>
      <c r="K227" s="12"/>
      <c r="L227" s="12"/>
      <c r="M227" s="12"/>
      <c r="N227" s="12"/>
      <c r="O227" s="13" t="str">
        <f aca="false">IF(C227="","",I227+J227+K227-L227)</f>
        <v/>
      </c>
      <c r="P227" s="13" t="str">
        <f aca="false">IF(C227="","",O227-M227-N227)</f>
        <v/>
      </c>
    </row>
    <row r="228" customFormat="false" ht="22.5" hidden="false" customHeight="true" outlineLevel="0" collapsed="false">
      <c r="A228" s="9"/>
      <c r="B228" s="9"/>
      <c r="C228" s="9"/>
      <c r="D228" s="9"/>
      <c r="E228" s="10"/>
      <c r="F228" s="10"/>
      <c r="G228" s="10"/>
      <c r="H228" s="11" t="str">
        <f aca="false">IF(C228="","",IF(AND(ISNUMBER(F228),ISNUMBER(G228),G228&gt;F228),G228-F228,"CHECK DATES"))</f>
        <v/>
      </c>
      <c r="I228" s="12"/>
      <c r="J228" s="12"/>
      <c r="K228" s="12"/>
      <c r="L228" s="12"/>
      <c r="M228" s="12"/>
      <c r="N228" s="12"/>
      <c r="O228" s="13" t="str">
        <f aca="false">IF(C228="","",I228+J228+K228-L228)</f>
        <v/>
      </c>
      <c r="P228" s="13" t="str">
        <f aca="false">IF(C228="","",O228-M228-N228)</f>
        <v/>
      </c>
    </row>
    <row r="229" customFormat="false" ht="22.5" hidden="false" customHeight="true" outlineLevel="0" collapsed="false">
      <c r="A229" s="9"/>
      <c r="B229" s="9"/>
      <c r="C229" s="9"/>
      <c r="D229" s="9"/>
      <c r="E229" s="10"/>
      <c r="F229" s="10"/>
      <c r="G229" s="10"/>
      <c r="H229" s="11" t="str">
        <f aca="false">IF(C229="","",IF(AND(ISNUMBER(F229),ISNUMBER(G229),G229&gt;F229),G229-F229,"CHECK DATES"))</f>
        <v/>
      </c>
      <c r="I229" s="12"/>
      <c r="J229" s="12"/>
      <c r="K229" s="12"/>
      <c r="L229" s="12"/>
      <c r="M229" s="12"/>
      <c r="N229" s="12"/>
      <c r="O229" s="13" t="str">
        <f aca="false">IF(C229="","",I229+J229+K229-L229)</f>
        <v/>
      </c>
      <c r="P229" s="13" t="str">
        <f aca="false">IF(C229="","",O229-M229-N229)</f>
        <v/>
      </c>
    </row>
    <row r="230" customFormat="false" ht="22.5" hidden="false" customHeight="true" outlineLevel="0" collapsed="false">
      <c r="A230" s="9"/>
      <c r="B230" s="9"/>
      <c r="C230" s="9"/>
      <c r="D230" s="9"/>
      <c r="E230" s="10"/>
      <c r="F230" s="10"/>
      <c r="G230" s="10"/>
      <c r="H230" s="11" t="str">
        <f aca="false">IF(C230="","",IF(AND(ISNUMBER(F230),ISNUMBER(G230),G230&gt;F230),G230-F230,"CHECK DATES"))</f>
        <v/>
      </c>
      <c r="I230" s="12"/>
      <c r="J230" s="12"/>
      <c r="K230" s="12"/>
      <c r="L230" s="12"/>
      <c r="M230" s="12"/>
      <c r="N230" s="12"/>
      <c r="O230" s="13" t="str">
        <f aca="false">IF(C230="","",I230+J230+K230-L230)</f>
        <v/>
      </c>
      <c r="P230" s="13" t="str">
        <f aca="false">IF(C230="","",O230-M230-N230)</f>
        <v/>
      </c>
    </row>
    <row r="231" customFormat="false" ht="22.5" hidden="false" customHeight="true" outlineLevel="0" collapsed="false">
      <c r="A231" s="9"/>
      <c r="B231" s="9"/>
      <c r="C231" s="9"/>
      <c r="D231" s="9"/>
      <c r="E231" s="10"/>
      <c r="F231" s="10"/>
      <c r="G231" s="10"/>
      <c r="H231" s="11" t="str">
        <f aca="false">IF(C231="","",IF(AND(ISNUMBER(F231),ISNUMBER(G231),G231&gt;F231),G231-F231,"CHECK DATES"))</f>
        <v/>
      </c>
      <c r="I231" s="12"/>
      <c r="J231" s="12"/>
      <c r="K231" s="12"/>
      <c r="L231" s="12"/>
      <c r="M231" s="12"/>
      <c r="N231" s="12"/>
      <c r="O231" s="13" t="str">
        <f aca="false">IF(C231="","",I231+J231+K231-L231)</f>
        <v/>
      </c>
      <c r="P231" s="13" t="str">
        <f aca="false">IF(C231="","",O231-M231-N231)</f>
        <v/>
      </c>
    </row>
    <row r="232" customFormat="false" ht="22.5" hidden="false" customHeight="true" outlineLevel="0" collapsed="false">
      <c r="A232" s="9"/>
      <c r="B232" s="9"/>
      <c r="C232" s="9"/>
      <c r="D232" s="9"/>
      <c r="E232" s="10"/>
      <c r="F232" s="10"/>
      <c r="G232" s="10"/>
      <c r="H232" s="11" t="str">
        <f aca="false">IF(C232="","",IF(AND(ISNUMBER(F232),ISNUMBER(G232),G232&gt;F232),G232-F232,"CHECK DATES"))</f>
        <v/>
      </c>
      <c r="I232" s="12"/>
      <c r="J232" s="12"/>
      <c r="K232" s="12"/>
      <c r="L232" s="12"/>
      <c r="M232" s="12"/>
      <c r="N232" s="12"/>
      <c r="O232" s="13" t="str">
        <f aca="false">IF(C232="","",I232+J232+K232-L232)</f>
        <v/>
      </c>
      <c r="P232" s="13" t="str">
        <f aca="false">IF(C232="","",O232-M232-N232)</f>
        <v/>
      </c>
    </row>
    <row r="233" customFormat="false" ht="22.5" hidden="false" customHeight="true" outlineLevel="0" collapsed="false">
      <c r="A233" s="9"/>
      <c r="B233" s="9"/>
      <c r="C233" s="9"/>
      <c r="D233" s="9"/>
      <c r="E233" s="10"/>
      <c r="F233" s="10"/>
      <c r="G233" s="10"/>
      <c r="H233" s="11" t="str">
        <f aca="false">IF(C233="","",IF(AND(ISNUMBER(F233),ISNUMBER(G233),G233&gt;F233),G233-F233,"CHECK DATES"))</f>
        <v/>
      </c>
      <c r="I233" s="12"/>
      <c r="J233" s="12"/>
      <c r="K233" s="12"/>
      <c r="L233" s="12"/>
      <c r="M233" s="12"/>
      <c r="N233" s="12"/>
      <c r="O233" s="13" t="str">
        <f aca="false">IF(C233="","",I233+J233+K233-L233)</f>
        <v/>
      </c>
      <c r="P233" s="13" t="str">
        <f aca="false">IF(C233="","",O233-M233-N233)</f>
        <v/>
      </c>
    </row>
    <row r="234" customFormat="false" ht="22.5" hidden="false" customHeight="true" outlineLevel="0" collapsed="false">
      <c r="A234" s="9"/>
      <c r="B234" s="9"/>
      <c r="C234" s="9"/>
      <c r="D234" s="9"/>
      <c r="E234" s="10"/>
      <c r="F234" s="10"/>
      <c r="G234" s="10"/>
      <c r="H234" s="11" t="str">
        <f aca="false">IF(C234="","",IF(AND(ISNUMBER(F234),ISNUMBER(G234),G234&gt;F234),G234-F234,"CHECK DATES"))</f>
        <v/>
      </c>
      <c r="I234" s="12"/>
      <c r="J234" s="12"/>
      <c r="K234" s="12"/>
      <c r="L234" s="12"/>
      <c r="M234" s="12"/>
      <c r="N234" s="12"/>
      <c r="O234" s="13" t="str">
        <f aca="false">IF(C234="","",I234+J234+K234-L234)</f>
        <v/>
      </c>
      <c r="P234" s="13" t="str">
        <f aca="false">IF(C234="","",O234-M234-N234)</f>
        <v/>
      </c>
    </row>
    <row r="235" customFormat="false" ht="22.5" hidden="false" customHeight="true" outlineLevel="0" collapsed="false">
      <c r="A235" s="9"/>
      <c r="B235" s="9"/>
      <c r="C235" s="9"/>
      <c r="D235" s="9"/>
      <c r="E235" s="10"/>
      <c r="F235" s="10"/>
      <c r="G235" s="10"/>
      <c r="H235" s="11" t="str">
        <f aca="false">IF(C235="","",IF(AND(ISNUMBER(F235),ISNUMBER(G235),G235&gt;F235),G235-F235,"CHECK DATES"))</f>
        <v/>
      </c>
      <c r="I235" s="12"/>
      <c r="J235" s="12"/>
      <c r="K235" s="12"/>
      <c r="L235" s="12"/>
      <c r="M235" s="12"/>
      <c r="N235" s="12"/>
      <c r="O235" s="13" t="str">
        <f aca="false">IF(C235="","",I235+J235+K235-L235)</f>
        <v/>
      </c>
      <c r="P235" s="13" t="str">
        <f aca="false">IF(C235="","",O235-M235-N235)</f>
        <v/>
      </c>
    </row>
    <row r="236" customFormat="false" ht="22.5" hidden="false" customHeight="true" outlineLevel="0" collapsed="false">
      <c r="A236" s="9"/>
      <c r="B236" s="9"/>
      <c r="C236" s="9"/>
      <c r="D236" s="9"/>
      <c r="E236" s="10"/>
      <c r="F236" s="10"/>
      <c r="G236" s="10"/>
      <c r="H236" s="11" t="str">
        <f aca="false">IF(C236="","",IF(AND(ISNUMBER(F236),ISNUMBER(G236),G236&gt;F236),G236-F236,"CHECK DATES"))</f>
        <v/>
      </c>
      <c r="I236" s="12"/>
      <c r="J236" s="12"/>
      <c r="K236" s="12"/>
      <c r="L236" s="12"/>
      <c r="M236" s="12"/>
      <c r="N236" s="12"/>
      <c r="O236" s="13" t="str">
        <f aca="false">IF(C236="","",I236+J236+K236-L236)</f>
        <v/>
      </c>
      <c r="P236" s="13" t="str">
        <f aca="false">IF(C236="","",O236-M236-N236)</f>
        <v/>
      </c>
    </row>
    <row r="237" customFormat="false" ht="22.5" hidden="false" customHeight="true" outlineLevel="0" collapsed="false">
      <c r="A237" s="9"/>
      <c r="B237" s="9"/>
      <c r="C237" s="9"/>
      <c r="D237" s="9"/>
      <c r="E237" s="10"/>
      <c r="F237" s="10"/>
      <c r="G237" s="10"/>
      <c r="H237" s="11" t="str">
        <f aca="false">IF(C237="","",IF(AND(ISNUMBER(F237),ISNUMBER(G237),G237&gt;F237),G237-F237,"CHECK DATES"))</f>
        <v/>
      </c>
      <c r="I237" s="12"/>
      <c r="J237" s="12"/>
      <c r="K237" s="12"/>
      <c r="L237" s="12"/>
      <c r="M237" s="12"/>
      <c r="N237" s="12"/>
      <c r="O237" s="13" t="str">
        <f aca="false">IF(C237="","",I237+J237+K237-L237)</f>
        <v/>
      </c>
      <c r="P237" s="13" t="str">
        <f aca="false">IF(C237="","",O237-M237-N237)</f>
        <v/>
      </c>
    </row>
    <row r="238" customFormat="false" ht="22.5" hidden="false" customHeight="true" outlineLevel="0" collapsed="false">
      <c r="A238" s="9"/>
      <c r="B238" s="9"/>
      <c r="C238" s="9"/>
      <c r="D238" s="9"/>
      <c r="E238" s="10"/>
      <c r="F238" s="10"/>
      <c r="G238" s="10"/>
      <c r="H238" s="11" t="str">
        <f aca="false">IF(C238="","",IF(AND(ISNUMBER(F238),ISNUMBER(G238),G238&gt;F238),G238-F238,"CHECK DATES"))</f>
        <v/>
      </c>
      <c r="I238" s="12"/>
      <c r="J238" s="12"/>
      <c r="K238" s="12"/>
      <c r="L238" s="12"/>
      <c r="M238" s="12"/>
      <c r="N238" s="12"/>
      <c r="O238" s="13" t="str">
        <f aca="false">IF(C238="","",I238+J238+K238-L238)</f>
        <v/>
      </c>
      <c r="P238" s="13" t="str">
        <f aca="false">IF(C238="","",O238-M238-N238)</f>
        <v/>
      </c>
    </row>
    <row r="239" customFormat="false" ht="22.5" hidden="false" customHeight="true" outlineLevel="0" collapsed="false">
      <c r="A239" s="9"/>
      <c r="B239" s="9"/>
      <c r="C239" s="9"/>
      <c r="D239" s="9"/>
      <c r="E239" s="10"/>
      <c r="F239" s="10"/>
      <c r="G239" s="10"/>
      <c r="H239" s="11" t="str">
        <f aca="false">IF(C239="","",IF(AND(ISNUMBER(F239),ISNUMBER(G239),G239&gt;F239),G239-F239,"CHECK DATES"))</f>
        <v/>
      </c>
      <c r="I239" s="12"/>
      <c r="J239" s="12"/>
      <c r="K239" s="12"/>
      <c r="L239" s="12"/>
      <c r="M239" s="12"/>
      <c r="N239" s="12"/>
      <c r="O239" s="13" t="str">
        <f aca="false">IF(C239="","",I239+J239+K239-L239)</f>
        <v/>
      </c>
      <c r="P239" s="13" t="str">
        <f aca="false">IF(C239="","",O239-M239-N239)</f>
        <v/>
      </c>
    </row>
    <row r="240" customFormat="false" ht="22.5" hidden="false" customHeight="true" outlineLevel="0" collapsed="false">
      <c r="A240" s="9"/>
      <c r="B240" s="9"/>
      <c r="C240" s="9"/>
      <c r="D240" s="9"/>
      <c r="E240" s="10"/>
      <c r="F240" s="10"/>
      <c r="G240" s="10"/>
      <c r="H240" s="11" t="str">
        <f aca="false">IF(C240="","",IF(AND(ISNUMBER(F240),ISNUMBER(G240),G240&gt;F240),G240-F240,"CHECK DATES"))</f>
        <v/>
      </c>
      <c r="I240" s="12"/>
      <c r="J240" s="12"/>
      <c r="K240" s="12"/>
      <c r="L240" s="12"/>
      <c r="M240" s="12"/>
      <c r="N240" s="12"/>
      <c r="O240" s="13" t="str">
        <f aca="false">IF(C240="","",I240+J240+K240-L240)</f>
        <v/>
      </c>
      <c r="P240" s="13" t="str">
        <f aca="false">IF(C240="","",O240-M240-N240)</f>
        <v/>
      </c>
    </row>
    <row r="241" customFormat="false" ht="22.5" hidden="false" customHeight="true" outlineLevel="0" collapsed="false">
      <c r="A241" s="9"/>
      <c r="B241" s="9"/>
      <c r="C241" s="9"/>
      <c r="D241" s="9"/>
      <c r="E241" s="10"/>
      <c r="F241" s="10"/>
      <c r="G241" s="10"/>
      <c r="H241" s="11" t="str">
        <f aca="false">IF(C241="","",IF(AND(ISNUMBER(F241),ISNUMBER(G241),G241&gt;F241),G241-F241,"CHECK DATES"))</f>
        <v/>
      </c>
      <c r="I241" s="12"/>
      <c r="J241" s="12"/>
      <c r="K241" s="12"/>
      <c r="L241" s="12"/>
      <c r="M241" s="12"/>
      <c r="N241" s="12"/>
      <c r="O241" s="13" t="str">
        <f aca="false">IF(C241="","",I241+J241+K241-L241)</f>
        <v/>
      </c>
      <c r="P241" s="13" t="str">
        <f aca="false">IF(C241="","",O241-M241-N241)</f>
        <v/>
      </c>
    </row>
    <row r="242" customFormat="false" ht="22.5" hidden="false" customHeight="true" outlineLevel="0" collapsed="false">
      <c r="A242" s="9"/>
      <c r="B242" s="9"/>
      <c r="C242" s="9"/>
      <c r="D242" s="9"/>
      <c r="E242" s="10"/>
      <c r="F242" s="10"/>
      <c r="G242" s="10"/>
      <c r="H242" s="11" t="str">
        <f aca="false">IF(C242="","",IF(AND(ISNUMBER(F242),ISNUMBER(G242),G242&gt;F242),G242-F242,"CHECK DATES"))</f>
        <v/>
      </c>
      <c r="I242" s="12"/>
      <c r="J242" s="12"/>
      <c r="K242" s="12"/>
      <c r="L242" s="12"/>
      <c r="M242" s="12"/>
      <c r="N242" s="12"/>
      <c r="O242" s="13" t="str">
        <f aca="false">IF(C242="","",I242+J242+K242-L242)</f>
        <v/>
      </c>
      <c r="P242" s="13" t="str">
        <f aca="false">IF(C242="","",O242-M242-N242)</f>
        <v/>
      </c>
    </row>
    <row r="243" customFormat="false" ht="22.5" hidden="false" customHeight="true" outlineLevel="0" collapsed="false">
      <c r="A243" s="9"/>
      <c r="B243" s="9"/>
      <c r="C243" s="9"/>
      <c r="D243" s="9"/>
      <c r="E243" s="10"/>
      <c r="F243" s="10"/>
      <c r="G243" s="10"/>
      <c r="H243" s="11" t="str">
        <f aca="false">IF(C243="","",IF(AND(ISNUMBER(F243),ISNUMBER(G243),G243&gt;F243),G243-F243,"CHECK DATES"))</f>
        <v/>
      </c>
      <c r="I243" s="12"/>
      <c r="J243" s="12"/>
      <c r="K243" s="12"/>
      <c r="L243" s="12"/>
      <c r="M243" s="12"/>
      <c r="N243" s="12"/>
      <c r="O243" s="13" t="str">
        <f aca="false">IF(C243="","",I243+J243+K243-L243)</f>
        <v/>
      </c>
      <c r="P243" s="13" t="str">
        <f aca="false">IF(C243="","",O243-M243-N243)</f>
        <v/>
      </c>
    </row>
    <row r="244" customFormat="false" ht="22.5" hidden="false" customHeight="true" outlineLevel="0" collapsed="false">
      <c r="A244" s="9"/>
      <c r="B244" s="9"/>
      <c r="C244" s="9"/>
      <c r="D244" s="9"/>
      <c r="E244" s="10"/>
      <c r="F244" s="10"/>
      <c r="G244" s="10"/>
      <c r="H244" s="11" t="str">
        <f aca="false">IF(C244="","",IF(AND(ISNUMBER(F244),ISNUMBER(G244),G244&gt;F244),G244-F244,"CHECK DATES"))</f>
        <v/>
      </c>
      <c r="I244" s="12"/>
      <c r="J244" s="12"/>
      <c r="K244" s="12"/>
      <c r="L244" s="12"/>
      <c r="M244" s="12"/>
      <c r="N244" s="12"/>
      <c r="O244" s="13" t="str">
        <f aca="false">IF(C244="","",I244+J244+K244-L244)</f>
        <v/>
      </c>
      <c r="P244" s="13" t="str">
        <f aca="false">IF(C244="","",O244-M244-N244)</f>
        <v/>
      </c>
    </row>
    <row r="245" customFormat="false" ht="22.5" hidden="false" customHeight="true" outlineLevel="0" collapsed="false">
      <c r="A245" s="9"/>
      <c r="B245" s="9"/>
      <c r="C245" s="9"/>
      <c r="D245" s="9"/>
      <c r="E245" s="10"/>
      <c r="F245" s="10"/>
      <c r="G245" s="10"/>
      <c r="H245" s="11" t="str">
        <f aca="false">IF(C245="","",IF(AND(ISNUMBER(F245),ISNUMBER(G245),G245&gt;F245),G245-F245,"CHECK DATES"))</f>
        <v/>
      </c>
      <c r="I245" s="12"/>
      <c r="J245" s="12"/>
      <c r="K245" s="12"/>
      <c r="L245" s="12"/>
      <c r="M245" s="12"/>
      <c r="N245" s="12"/>
      <c r="O245" s="13" t="str">
        <f aca="false">IF(C245="","",I245+J245+K245-L245)</f>
        <v/>
      </c>
      <c r="P245" s="13" t="str">
        <f aca="false">IF(C245="","",O245-M245-N245)</f>
        <v/>
      </c>
    </row>
    <row r="246" customFormat="false" ht="22.5" hidden="false" customHeight="true" outlineLevel="0" collapsed="false">
      <c r="A246" s="9"/>
      <c r="B246" s="9"/>
      <c r="C246" s="9"/>
      <c r="D246" s="9"/>
      <c r="E246" s="10"/>
      <c r="F246" s="10"/>
      <c r="G246" s="10"/>
      <c r="H246" s="11" t="str">
        <f aca="false">IF(C246="","",IF(AND(ISNUMBER(F246),ISNUMBER(G246),G246&gt;F246),G246-F246,"CHECK DATES"))</f>
        <v/>
      </c>
      <c r="I246" s="12"/>
      <c r="J246" s="12"/>
      <c r="K246" s="12"/>
      <c r="L246" s="12"/>
      <c r="M246" s="12"/>
      <c r="N246" s="12"/>
      <c r="O246" s="13" t="str">
        <f aca="false">IF(C246="","",I246+J246+K246-L246)</f>
        <v/>
      </c>
      <c r="P246" s="13" t="str">
        <f aca="false">IF(C246="","",O246-M246-N246)</f>
        <v/>
      </c>
    </row>
    <row r="247" customFormat="false" ht="22.5" hidden="false" customHeight="true" outlineLevel="0" collapsed="false">
      <c r="A247" s="9"/>
      <c r="B247" s="9"/>
      <c r="C247" s="9"/>
      <c r="D247" s="9"/>
      <c r="E247" s="10"/>
      <c r="F247" s="10"/>
      <c r="G247" s="10"/>
      <c r="H247" s="11" t="str">
        <f aca="false">IF(C247="","",IF(AND(ISNUMBER(F247),ISNUMBER(G247),G247&gt;F247),G247-F247,"CHECK DATES"))</f>
        <v/>
      </c>
      <c r="I247" s="12"/>
      <c r="J247" s="12"/>
      <c r="K247" s="12"/>
      <c r="L247" s="12"/>
      <c r="M247" s="12"/>
      <c r="N247" s="12"/>
      <c r="O247" s="13" t="str">
        <f aca="false">IF(C247="","",I247+J247+K247-L247)</f>
        <v/>
      </c>
      <c r="P247" s="13" t="str">
        <f aca="false">IF(C247="","",O247-M247-N247)</f>
        <v/>
      </c>
    </row>
    <row r="248" customFormat="false" ht="22.5" hidden="false" customHeight="true" outlineLevel="0" collapsed="false">
      <c r="A248" s="9"/>
      <c r="B248" s="9"/>
      <c r="C248" s="9"/>
      <c r="D248" s="9"/>
      <c r="E248" s="10"/>
      <c r="F248" s="10"/>
      <c r="G248" s="10"/>
      <c r="H248" s="11" t="str">
        <f aca="false">IF(C248="","",IF(AND(ISNUMBER(F248),ISNUMBER(G248),G248&gt;F248),G248-F248,"CHECK DATES"))</f>
        <v/>
      </c>
      <c r="I248" s="12"/>
      <c r="J248" s="12"/>
      <c r="K248" s="12"/>
      <c r="L248" s="12"/>
      <c r="M248" s="12"/>
      <c r="N248" s="12"/>
      <c r="O248" s="13" t="str">
        <f aca="false">IF(C248="","",I248+J248+K248-L248)</f>
        <v/>
      </c>
      <c r="P248" s="13" t="str">
        <f aca="false">IF(C248="","",O248-M248-N248)</f>
        <v/>
      </c>
    </row>
    <row r="249" customFormat="false" ht="22.5" hidden="false" customHeight="true" outlineLevel="0" collapsed="false">
      <c r="A249" s="9"/>
      <c r="B249" s="9"/>
      <c r="C249" s="9"/>
      <c r="D249" s="9"/>
      <c r="E249" s="10"/>
      <c r="F249" s="10"/>
      <c r="G249" s="10"/>
      <c r="H249" s="11" t="str">
        <f aca="false">IF(C249="","",IF(AND(ISNUMBER(F249),ISNUMBER(G249),G249&gt;F249),G249-F249,"CHECK DATES"))</f>
        <v/>
      </c>
      <c r="I249" s="12"/>
      <c r="J249" s="12"/>
      <c r="K249" s="12"/>
      <c r="L249" s="12"/>
      <c r="M249" s="12"/>
      <c r="N249" s="12"/>
      <c r="O249" s="13" t="str">
        <f aca="false">IF(C249="","",I249+J249+K249-L249)</f>
        <v/>
      </c>
      <c r="P249" s="13" t="str">
        <f aca="false">IF(C249="","",O249-M249-N249)</f>
        <v/>
      </c>
    </row>
    <row r="250" customFormat="false" ht="22.5" hidden="false" customHeight="true" outlineLevel="0" collapsed="false">
      <c r="A250" s="9"/>
      <c r="B250" s="9"/>
      <c r="C250" s="9"/>
      <c r="D250" s="9"/>
      <c r="E250" s="10"/>
      <c r="F250" s="10"/>
      <c r="G250" s="10"/>
      <c r="H250" s="11" t="str">
        <f aca="false">IF(C250="","",IF(AND(ISNUMBER(F250),ISNUMBER(G250),G250&gt;F250),G250-F250,"CHECK DATES"))</f>
        <v/>
      </c>
      <c r="I250" s="12"/>
      <c r="J250" s="12"/>
      <c r="K250" s="12"/>
      <c r="L250" s="12"/>
      <c r="M250" s="12"/>
      <c r="N250" s="12"/>
      <c r="O250" s="13" t="str">
        <f aca="false">IF(C250="","",I250+J250+K250-L250)</f>
        <v/>
      </c>
      <c r="P250" s="13" t="str">
        <f aca="false">IF(C250="","",O250-M250-N250)</f>
        <v/>
      </c>
    </row>
    <row r="251" customFormat="false" ht="22.5" hidden="false" customHeight="true" outlineLevel="0" collapsed="false">
      <c r="A251" s="9"/>
      <c r="B251" s="9"/>
      <c r="C251" s="9"/>
      <c r="D251" s="9"/>
      <c r="E251" s="10"/>
      <c r="F251" s="10"/>
      <c r="G251" s="10"/>
      <c r="H251" s="11" t="str">
        <f aca="false">IF(C251="","",IF(AND(ISNUMBER(F251),ISNUMBER(G251),G251&gt;F251),G251-F251,"CHECK DATES"))</f>
        <v/>
      </c>
      <c r="I251" s="12"/>
      <c r="J251" s="12"/>
      <c r="K251" s="12"/>
      <c r="L251" s="12"/>
      <c r="M251" s="12"/>
      <c r="N251" s="12"/>
      <c r="O251" s="13" t="str">
        <f aca="false">IF(C251="","",I251+J251+K251-L251)</f>
        <v/>
      </c>
      <c r="P251" s="13" t="str">
        <f aca="false">IF(C251="","",O251-M251-N251)</f>
        <v/>
      </c>
    </row>
    <row r="252" customFormat="false" ht="22.5" hidden="false" customHeight="true" outlineLevel="0" collapsed="false">
      <c r="A252" s="9"/>
      <c r="B252" s="9"/>
      <c r="C252" s="9"/>
      <c r="D252" s="9"/>
      <c r="E252" s="10"/>
      <c r="F252" s="10"/>
      <c r="G252" s="10"/>
      <c r="H252" s="11" t="str">
        <f aca="false">IF(C252="","",IF(AND(ISNUMBER(F252),ISNUMBER(G252),G252&gt;F252),G252-F252,"CHECK DATES"))</f>
        <v/>
      </c>
      <c r="I252" s="12"/>
      <c r="J252" s="12"/>
      <c r="K252" s="12"/>
      <c r="L252" s="12"/>
      <c r="M252" s="12"/>
      <c r="N252" s="12"/>
      <c r="O252" s="13" t="str">
        <f aca="false">IF(C252="","",I252+J252+K252-L252)</f>
        <v/>
      </c>
      <c r="P252" s="13" t="str">
        <f aca="false">IF(C252="","",O252-M252-N252)</f>
        <v/>
      </c>
    </row>
    <row r="253" customFormat="false" ht="22.5" hidden="false" customHeight="true" outlineLevel="0" collapsed="false">
      <c r="A253" s="9"/>
      <c r="B253" s="9"/>
      <c r="C253" s="9"/>
      <c r="D253" s="9"/>
      <c r="E253" s="10"/>
      <c r="F253" s="10"/>
      <c r="G253" s="10"/>
      <c r="H253" s="11" t="str">
        <f aca="false">IF(C253="","",IF(AND(ISNUMBER(F253),ISNUMBER(G253),G253&gt;F253),G253-F253,"CHECK DATES"))</f>
        <v/>
      </c>
      <c r="I253" s="12"/>
      <c r="J253" s="12"/>
      <c r="K253" s="12"/>
      <c r="L253" s="12"/>
      <c r="M253" s="12"/>
      <c r="N253" s="12"/>
      <c r="O253" s="13" t="str">
        <f aca="false">IF(C253="","",I253+J253+K253-L253)</f>
        <v/>
      </c>
      <c r="P253" s="13" t="str">
        <f aca="false">IF(C253="","",O253-M253-N253)</f>
        <v/>
      </c>
    </row>
    <row r="254" customFormat="false" ht="22.5" hidden="false" customHeight="true" outlineLevel="0" collapsed="false">
      <c r="A254" s="9"/>
      <c r="B254" s="9"/>
      <c r="C254" s="9"/>
      <c r="D254" s="9"/>
      <c r="E254" s="10"/>
      <c r="F254" s="10"/>
      <c r="G254" s="10"/>
      <c r="H254" s="11" t="str">
        <f aca="false">IF(C254="","",IF(AND(ISNUMBER(F254),ISNUMBER(G254),G254&gt;F254),G254-F254,"CHECK DATES"))</f>
        <v/>
      </c>
      <c r="I254" s="12"/>
      <c r="J254" s="12"/>
      <c r="K254" s="12"/>
      <c r="L254" s="12"/>
      <c r="M254" s="12"/>
      <c r="N254" s="12"/>
      <c r="O254" s="13" t="str">
        <f aca="false">IF(C254="","",I254+J254+K254-L254)</f>
        <v/>
      </c>
      <c r="P254" s="13" t="str">
        <f aca="false">IF(C254="","",O254-M254-N254)</f>
        <v/>
      </c>
    </row>
    <row r="255" customFormat="false" ht="22.5" hidden="false" customHeight="true" outlineLevel="0" collapsed="false">
      <c r="A255" s="9"/>
      <c r="B255" s="9"/>
      <c r="C255" s="9"/>
      <c r="D255" s="9"/>
      <c r="E255" s="10"/>
      <c r="F255" s="10"/>
      <c r="G255" s="10"/>
      <c r="H255" s="11" t="str">
        <f aca="false">IF(C255="","",IF(AND(ISNUMBER(F255),ISNUMBER(G255),G255&gt;F255),G255-F255,"CHECK DATES"))</f>
        <v/>
      </c>
      <c r="I255" s="12"/>
      <c r="J255" s="12"/>
      <c r="K255" s="12"/>
      <c r="L255" s="12"/>
      <c r="M255" s="12"/>
      <c r="N255" s="12"/>
      <c r="O255" s="13" t="str">
        <f aca="false">IF(C255="","",I255+J255+K255-L255)</f>
        <v/>
      </c>
      <c r="P255" s="13" t="str">
        <f aca="false">IF(C255="","",O255-M255-N255)</f>
        <v/>
      </c>
    </row>
    <row r="256" customFormat="false" ht="22.5" hidden="false" customHeight="true" outlineLevel="0" collapsed="false">
      <c r="A256" s="9"/>
      <c r="B256" s="9"/>
      <c r="C256" s="9"/>
      <c r="D256" s="9"/>
      <c r="E256" s="10"/>
      <c r="F256" s="10"/>
      <c r="G256" s="10"/>
      <c r="H256" s="11" t="str">
        <f aca="false">IF(C256="","",IF(AND(ISNUMBER(F256),ISNUMBER(G256),G256&gt;F256),G256-F256,"CHECK DATES"))</f>
        <v/>
      </c>
      <c r="I256" s="12"/>
      <c r="J256" s="12"/>
      <c r="K256" s="12"/>
      <c r="L256" s="12"/>
      <c r="M256" s="12"/>
      <c r="N256" s="12"/>
      <c r="O256" s="13" t="str">
        <f aca="false">IF(C256="","",I256+J256+K256-L256)</f>
        <v/>
      </c>
      <c r="P256" s="13" t="str">
        <f aca="false">IF(C256="","",O256-M256-N256)</f>
        <v/>
      </c>
    </row>
    <row r="257" customFormat="false" ht="22.5" hidden="false" customHeight="true" outlineLevel="0" collapsed="false">
      <c r="A257" s="9"/>
      <c r="B257" s="9"/>
      <c r="C257" s="9"/>
      <c r="D257" s="9"/>
      <c r="E257" s="10"/>
      <c r="F257" s="10"/>
      <c r="G257" s="10"/>
      <c r="H257" s="11" t="str">
        <f aca="false">IF(C257="","",IF(AND(ISNUMBER(F257),ISNUMBER(G257),G257&gt;F257),G257-F257,"CHECK DATES"))</f>
        <v/>
      </c>
      <c r="I257" s="12"/>
      <c r="J257" s="12"/>
      <c r="K257" s="12"/>
      <c r="L257" s="12"/>
      <c r="M257" s="12"/>
      <c r="N257" s="12"/>
      <c r="O257" s="13" t="str">
        <f aca="false">IF(C257="","",I257+J257+K257-L257)</f>
        <v/>
      </c>
      <c r="P257" s="13" t="str">
        <f aca="false">IF(C257="","",O257-M257-N257)</f>
        <v/>
      </c>
    </row>
    <row r="258" customFormat="false" ht="22.5" hidden="false" customHeight="true" outlineLevel="0" collapsed="false">
      <c r="A258" s="9"/>
      <c r="B258" s="9"/>
      <c r="C258" s="9"/>
      <c r="D258" s="9"/>
      <c r="E258" s="10"/>
      <c r="F258" s="10"/>
      <c r="G258" s="10"/>
      <c r="H258" s="11" t="str">
        <f aca="false">IF(C258="","",IF(AND(ISNUMBER(F258),ISNUMBER(G258),G258&gt;F258),G258-F258,"CHECK DATES"))</f>
        <v/>
      </c>
      <c r="I258" s="12"/>
      <c r="J258" s="12"/>
      <c r="K258" s="12"/>
      <c r="L258" s="12"/>
      <c r="M258" s="12"/>
      <c r="N258" s="12"/>
      <c r="O258" s="13" t="str">
        <f aca="false">IF(C258="","",I258+J258+K258-L258)</f>
        <v/>
      </c>
      <c r="P258" s="13" t="str">
        <f aca="false">IF(C258="","",O258-M258-N258)</f>
        <v/>
      </c>
    </row>
    <row r="259" customFormat="false" ht="22.5" hidden="false" customHeight="true" outlineLevel="0" collapsed="false">
      <c r="A259" s="9"/>
      <c r="B259" s="9"/>
      <c r="C259" s="9"/>
      <c r="D259" s="9"/>
      <c r="E259" s="10"/>
      <c r="F259" s="10"/>
      <c r="G259" s="10"/>
      <c r="H259" s="11" t="str">
        <f aca="false">IF(C259="","",IF(AND(ISNUMBER(F259),ISNUMBER(G259),G259&gt;F259),G259-F259,"CHECK DATES"))</f>
        <v/>
      </c>
      <c r="I259" s="12"/>
      <c r="J259" s="12"/>
      <c r="K259" s="12"/>
      <c r="L259" s="12"/>
      <c r="M259" s="12"/>
      <c r="N259" s="12"/>
      <c r="O259" s="13" t="str">
        <f aca="false">IF(C259="","",I259+J259+K259-L259)</f>
        <v/>
      </c>
      <c r="P259" s="13" t="str">
        <f aca="false">IF(C259="","",O259-M259-N259)</f>
        <v/>
      </c>
    </row>
    <row r="260" customFormat="false" ht="22.5" hidden="false" customHeight="true" outlineLevel="0" collapsed="false">
      <c r="A260" s="9"/>
      <c r="B260" s="9"/>
      <c r="C260" s="9"/>
      <c r="D260" s="9"/>
      <c r="E260" s="10"/>
      <c r="F260" s="10"/>
      <c r="G260" s="10"/>
      <c r="H260" s="11" t="str">
        <f aca="false">IF(C260="","",IF(AND(ISNUMBER(F260),ISNUMBER(G260),G260&gt;F260),G260-F260,"CHECK DATES"))</f>
        <v/>
      </c>
      <c r="I260" s="12"/>
      <c r="J260" s="12"/>
      <c r="K260" s="12"/>
      <c r="L260" s="12"/>
      <c r="M260" s="12"/>
      <c r="N260" s="12"/>
      <c r="O260" s="13" t="str">
        <f aca="false">IF(C260="","",I260+J260+K260-L260)</f>
        <v/>
      </c>
      <c r="P260" s="13" t="str">
        <f aca="false">IF(C260="","",O260-M260-N260)</f>
        <v/>
      </c>
    </row>
    <row r="261" customFormat="false" ht="22.5" hidden="false" customHeight="true" outlineLevel="0" collapsed="false">
      <c r="A261" s="9"/>
      <c r="B261" s="9"/>
      <c r="C261" s="9"/>
      <c r="D261" s="9"/>
      <c r="E261" s="10"/>
      <c r="F261" s="10"/>
      <c r="G261" s="10"/>
      <c r="H261" s="11" t="str">
        <f aca="false">IF(C261="","",IF(AND(ISNUMBER(F261),ISNUMBER(G261),G261&gt;F261),G261-F261,"CHECK DATES"))</f>
        <v/>
      </c>
      <c r="I261" s="12"/>
      <c r="J261" s="12"/>
      <c r="K261" s="12"/>
      <c r="L261" s="12"/>
      <c r="M261" s="12"/>
      <c r="N261" s="12"/>
      <c r="O261" s="13" t="str">
        <f aca="false">IF(C261="","",I261+J261+K261-L261)</f>
        <v/>
      </c>
      <c r="P261" s="13" t="str">
        <f aca="false">IF(C261="","",O261-M261-N261)</f>
        <v/>
      </c>
    </row>
    <row r="262" customFormat="false" ht="22.5" hidden="false" customHeight="true" outlineLevel="0" collapsed="false">
      <c r="A262" s="9"/>
      <c r="B262" s="9"/>
      <c r="C262" s="9"/>
      <c r="D262" s="9"/>
      <c r="E262" s="10"/>
      <c r="F262" s="10"/>
      <c r="G262" s="10"/>
      <c r="H262" s="11" t="str">
        <f aca="false">IF(C262="","",IF(AND(ISNUMBER(F262),ISNUMBER(G262),G262&gt;F262),G262-F262,"CHECK DATES"))</f>
        <v/>
      </c>
      <c r="I262" s="12"/>
      <c r="J262" s="12"/>
      <c r="K262" s="12"/>
      <c r="L262" s="12"/>
      <c r="M262" s="12"/>
      <c r="N262" s="12"/>
      <c r="O262" s="13" t="str">
        <f aca="false">IF(C262="","",I262+J262+K262-L262)</f>
        <v/>
      </c>
      <c r="P262" s="13" t="str">
        <f aca="false">IF(C262="","",O262-M262-N262)</f>
        <v/>
      </c>
    </row>
    <row r="263" customFormat="false" ht="22.5" hidden="false" customHeight="true" outlineLevel="0" collapsed="false">
      <c r="A263" s="9"/>
      <c r="B263" s="9"/>
      <c r="C263" s="9"/>
      <c r="D263" s="9"/>
      <c r="E263" s="10"/>
      <c r="F263" s="10"/>
      <c r="G263" s="10"/>
      <c r="H263" s="11" t="str">
        <f aca="false">IF(C263="","",IF(AND(ISNUMBER(F263),ISNUMBER(G263),G263&gt;F263),G263-F263,"CHECK DATES"))</f>
        <v/>
      </c>
      <c r="I263" s="12"/>
      <c r="J263" s="12"/>
      <c r="K263" s="12"/>
      <c r="L263" s="12"/>
      <c r="M263" s="12"/>
      <c r="N263" s="12"/>
      <c r="O263" s="13" t="str">
        <f aca="false">IF(C263="","",I263+J263+K263-L263)</f>
        <v/>
      </c>
      <c r="P263" s="13" t="str">
        <f aca="false">IF(C263="","",O263-M263-N263)</f>
        <v/>
      </c>
    </row>
    <row r="264" customFormat="false" ht="22.5" hidden="false" customHeight="true" outlineLevel="0" collapsed="false">
      <c r="A264" s="9"/>
      <c r="B264" s="9"/>
      <c r="C264" s="9"/>
      <c r="D264" s="9"/>
      <c r="E264" s="10"/>
      <c r="F264" s="10"/>
      <c r="G264" s="10"/>
      <c r="H264" s="11" t="str">
        <f aca="false">IF(C264="","",IF(AND(ISNUMBER(F264),ISNUMBER(G264),G264&gt;F264),G264-F264,"CHECK DATES"))</f>
        <v/>
      </c>
      <c r="I264" s="12"/>
      <c r="J264" s="12"/>
      <c r="K264" s="12"/>
      <c r="L264" s="12"/>
      <c r="M264" s="12"/>
      <c r="N264" s="12"/>
      <c r="O264" s="13" t="str">
        <f aca="false">IF(C264="","",I264+J264+K264-L264)</f>
        <v/>
      </c>
      <c r="P264" s="13" t="str">
        <f aca="false">IF(C264="","",O264-M264-N264)</f>
        <v/>
      </c>
    </row>
    <row r="265" customFormat="false" ht="22.5" hidden="false" customHeight="true" outlineLevel="0" collapsed="false">
      <c r="A265" s="9"/>
      <c r="B265" s="9"/>
      <c r="C265" s="9"/>
      <c r="D265" s="9"/>
      <c r="E265" s="10"/>
      <c r="F265" s="10"/>
      <c r="G265" s="10"/>
      <c r="H265" s="11" t="str">
        <f aca="false">IF(C265="","",IF(AND(ISNUMBER(F265),ISNUMBER(G265),G265&gt;F265),G265-F265,"CHECK DATES"))</f>
        <v/>
      </c>
      <c r="I265" s="12"/>
      <c r="J265" s="12"/>
      <c r="K265" s="12"/>
      <c r="L265" s="12"/>
      <c r="M265" s="12"/>
      <c r="N265" s="12"/>
      <c r="O265" s="13" t="str">
        <f aca="false">IF(C265="","",I265+J265+K265-L265)</f>
        <v/>
      </c>
      <c r="P265" s="13" t="str">
        <f aca="false">IF(C265="","",O265-M265-N265)</f>
        <v/>
      </c>
    </row>
    <row r="266" customFormat="false" ht="22.5" hidden="false" customHeight="true" outlineLevel="0" collapsed="false">
      <c r="A266" s="9"/>
      <c r="B266" s="9"/>
      <c r="C266" s="9"/>
      <c r="D266" s="9"/>
      <c r="E266" s="10"/>
      <c r="F266" s="10"/>
      <c r="G266" s="10"/>
      <c r="H266" s="11" t="str">
        <f aca="false">IF(C266="","",IF(AND(ISNUMBER(F266),ISNUMBER(G266),G266&gt;F266),G266-F266,"CHECK DATES"))</f>
        <v/>
      </c>
      <c r="I266" s="12"/>
      <c r="J266" s="12"/>
      <c r="K266" s="12"/>
      <c r="L266" s="12"/>
      <c r="M266" s="12"/>
      <c r="N266" s="12"/>
      <c r="O266" s="13" t="str">
        <f aca="false">IF(C266="","",I266+J266+K266-L266)</f>
        <v/>
      </c>
      <c r="P266" s="13" t="str">
        <f aca="false">IF(C266="","",O266-M266-N266)</f>
        <v/>
      </c>
    </row>
    <row r="267" customFormat="false" ht="22.5" hidden="false" customHeight="true" outlineLevel="0" collapsed="false">
      <c r="A267" s="9"/>
      <c r="B267" s="9"/>
      <c r="C267" s="9"/>
      <c r="D267" s="9"/>
      <c r="E267" s="10"/>
      <c r="F267" s="10"/>
      <c r="G267" s="10"/>
      <c r="H267" s="11" t="str">
        <f aca="false">IF(C267="","",IF(AND(ISNUMBER(F267),ISNUMBER(G267),G267&gt;F267),G267-F267,"CHECK DATES"))</f>
        <v/>
      </c>
      <c r="I267" s="12"/>
      <c r="J267" s="12"/>
      <c r="K267" s="12"/>
      <c r="L267" s="12"/>
      <c r="M267" s="12"/>
      <c r="N267" s="12"/>
      <c r="O267" s="13" t="str">
        <f aca="false">IF(C267="","",I267+J267+K267-L267)</f>
        <v/>
      </c>
      <c r="P267" s="13" t="str">
        <f aca="false">IF(C267="","",O267-M267-N267)</f>
        <v/>
      </c>
    </row>
    <row r="268" customFormat="false" ht="22.5" hidden="false" customHeight="true" outlineLevel="0" collapsed="false">
      <c r="A268" s="9"/>
      <c r="B268" s="9"/>
      <c r="C268" s="9"/>
      <c r="D268" s="9"/>
      <c r="E268" s="10"/>
      <c r="F268" s="10"/>
      <c r="G268" s="10"/>
      <c r="H268" s="11" t="str">
        <f aca="false">IF(C268="","",IF(AND(ISNUMBER(F268),ISNUMBER(G268),G268&gt;F268),G268-F268,"CHECK DATES"))</f>
        <v/>
      </c>
      <c r="I268" s="12"/>
      <c r="J268" s="12"/>
      <c r="K268" s="12"/>
      <c r="L268" s="12"/>
      <c r="M268" s="12"/>
      <c r="N268" s="12"/>
      <c r="O268" s="13" t="str">
        <f aca="false">IF(C268="","",I268+J268+K268-L268)</f>
        <v/>
      </c>
      <c r="P268" s="13" t="str">
        <f aca="false">IF(C268="","",O268-M268-N268)</f>
        <v/>
      </c>
    </row>
    <row r="269" customFormat="false" ht="22.5" hidden="false" customHeight="true" outlineLevel="0" collapsed="false">
      <c r="A269" s="9"/>
      <c r="B269" s="9"/>
      <c r="C269" s="9"/>
      <c r="D269" s="9"/>
      <c r="E269" s="10"/>
      <c r="F269" s="10"/>
      <c r="G269" s="10"/>
      <c r="H269" s="11" t="str">
        <f aca="false">IF(C269="","",IF(AND(ISNUMBER(F269),ISNUMBER(G269),G269&gt;F269),G269-F269,"CHECK DATES"))</f>
        <v/>
      </c>
      <c r="I269" s="12"/>
      <c r="J269" s="12"/>
      <c r="K269" s="12"/>
      <c r="L269" s="12"/>
      <c r="M269" s="12"/>
      <c r="N269" s="12"/>
      <c r="O269" s="13" t="str">
        <f aca="false">IF(C269="","",I269+J269+K269-L269)</f>
        <v/>
      </c>
      <c r="P269" s="13" t="str">
        <f aca="false">IF(C269="","",O269-M269-N269)</f>
        <v/>
      </c>
    </row>
    <row r="270" customFormat="false" ht="22.5" hidden="false" customHeight="true" outlineLevel="0" collapsed="false">
      <c r="A270" s="9"/>
      <c r="B270" s="9"/>
      <c r="C270" s="9"/>
      <c r="D270" s="9"/>
      <c r="E270" s="10"/>
      <c r="F270" s="10"/>
      <c r="G270" s="10"/>
      <c r="H270" s="11" t="str">
        <f aca="false">IF(C270="","",IF(AND(ISNUMBER(F270),ISNUMBER(G270),G270&gt;F270),G270-F270,"CHECK DATES"))</f>
        <v/>
      </c>
      <c r="I270" s="12"/>
      <c r="J270" s="12"/>
      <c r="K270" s="12"/>
      <c r="L270" s="12"/>
      <c r="M270" s="12"/>
      <c r="N270" s="12"/>
      <c r="O270" s="13" t="str">
        <f aca="false">IF(C270="","",I270+J270+K270-L270)</f>
        <v/>
      </c>
      <c r="P270" s="13" t="str">
        <f aca="false">IF(C270="","",O270-M270-N270)</f>
        <v/>
      </c>
    </row>
    <row r="271" customFormat="false" ht="22.5" hidden="false" customHeight="true" outlineLevel="0" collapsed="false">
      <c r="A271" s="9"/>
      <c r="B271" s="9"/>
      <c r="C271" s="9"/>
      <c r="D271" s="9"/>
      <c r="E271" s="10"/>
      <c r="F271" s="10"/>
      <c r="G271" s="10"/>
      <c r="H271" s="11" t="str">
        <f aca="false">IF(C271="","",IF(AND(ISNUMBER(F271),ISNUMBER(G271),G271&gt;F271),G271-F271,"CHECK DATES"))</f>
        <v/>
      </c>
      <c r="I271" s="12"/>
      <c r="J271" s="12"/>
      <c r="K271" s="12"/>
      <c r="L271" s="12"/>
      <c r="M271" s="12"/>
      <c r="N271" s="12"/>
      <c r="O271" s="13" t="str">
        <f aca="false">IF(C271="","",I271+J271+K271-L271)</f>
        <v/>
      </c>
      <c r="P271" s="13" t="str">
        <f aca="false">IF(C271="","",O271-M271-N271)</f>
        <v/>
      </c>
    </row>
    <row r="272" customFormat="false" ht="22.5" hidden="false" customHeight="true" outlineLevel="0" collapsed="false">
      <c r="A272" s="9"/>
      <c r="B272" s="9"/>
      <c r="C272" s="9"/>
      <c r="D272" s="9"/>
      <c r="E272" s="10"/>
      <c r="F272" s="10"/>
      <c r="G272" s="10"/>
      <c r="H272" s="11" t="str">
        <f aca="false">IF(C272="","",IF(AND(ISNUMBER(F272),ISNUMBER(G272),G272&gt;F272),G272-F272,"CHECK DATES"))</f>
        <v/>
      </c>
      <c r="I272" s="12"/>
      <c r="J272" s="12"/>
      <c r="K272" s="12"/>
      <c r="L272" s="12"/>
      <c r="M272" s="12"/>
      <c r="N272" s="12"/>
      <c r="O272" s="13" t="str">
        <f aca="false">IF(C272="","",I272+J272+K272-L272)</f>
        <v/>
      </c>
      <c r="P272" s="13" t="str">
        <f aca="false">IF(C272="","",O272-M272-N272)</f>
        <v/>
      </c>
    </row>
    <row r="273" customFormat="false" ht="22.5" hidden="false" customHeight="true" outlineLevel="0" collapsed="false">
      <c r="A273" s="9"/>
      <c r="B273" s="9"/>
      <c r="C273" s="9"/>
      <c r="D273" s="9"/>
      <c r="E273" s="10"/>
      <c r="F273" s="10"/>
      <c r="G273" s="10"/>
      <c r="H273" s="11" t="str">
        <f aca="false">IF(C273="","",IF(AND(ISNUMBER(F273),ISNUMBER(G273),G273&gt;F273),G273-F273,"CHECK DATES"))</f>
        <v/>
      </c>
      <c r="I273" s="12"/>
      <c r="J273" s="12"/>
      <c r="K273" s="12"/>
      <c r="L273" s="12"/>
      <c r="M273" s="12"/>
      <c r="N273" s="12"/>
      <c r="O273" s="13" t="str">
        <f aca="false">IF(C273="","",I273+J273+K273-L273)</f>
        <v/>
      </c>
      <c r="P273" s="13" t="str">
        <f aca="false">IF(C273="","",O273-M273-N273)</f>
        <v/>
      </c>
    </row>
    <row r="274" customFormat="false" ht="22.5" hidden="false" customHeight="true" outlineLevel="0" collapsed="false">
      <c r="A274" s="9"/>
      <c r="B274" s="9"/>
      <c r="C274" s="9"/>
      <c r="D274" s="9"/>
      <c r="E274" s="10"/>
      <c r="F274" s="10"/>
      <c r="G274" s="10"/>
      <c r="H274" s="11" t="str">
        <f aca="false">IF(C274="","",IF(AND(ISNUMBER(F274),ISNUMBER(G274),G274&gt;F274),G274-F274,"CHECK DATES"))</f>
        <v/>
      </c>
      <c r="I274" s="12"/>
      <c r="J274" s="12"/>
      <c r="K274" s="12"/>
      <c r="L274" s="12"/>
      <c r="M274" s="12"/>
      <c r="N274" s="12"/>
      <c r="O274" s="13" t="str">
        <f aca="false">IF(C274="","",I274+J274+K274-L274)</f>
        <v/>
      </c>
      <c r="P274" s="13" t="str">
        <f aca="false">IF(C274="","",O274-M274-N274)</f>
        <v/>
      </c>
    </row>
    <row r="275" customFormat="false" ht="22.5" hidden="false" customHeight="true" outlineLevel="0" collapsed="false">
      <c r="A275" s="9"/>
      <c r="B275" s="9"/>
      <c r="C275" s="9"/>
      <c r="D275" s="9"/>
      <c r="E275" s="10"/>
      <c r="F275" s="10"/>
      <c r="G275" s="10"/>
      <c r="H275" s="11" t="str">
        <f aca="false">IF(C275="","",IF(AND(ISNUMBER(F275),ISNUMBER(G275),G275&gt;F275),G275-F275,"CHECK DATES"))</f>
        <v/>
      </c>
      <c r="I275" s="12"/>
      <c r="J275" s="12"/>
      <c r="K275" s="12"/>
      <c r="L275" s="12"/>
      <c r="M275" s="12"/>
      <c r="N275" s="12"/>
      <c r="O275" s="13" t="str">
        <f aca="false">IF(C275="","",I275+J275+K275-L275)</f>
        <v/>
      </c>
      <c r="P275" s="13" t="str">
        <f aca="false">IF(C275="","",O275-M275-N275)</f>
        <v/>
      </c>
    </row>
    <row r="276" customFormat="false" ht="22.5" hidden="false" customHeight="true" outlineLevel="0" collapsed="false">
      <c r="A276" s="9"/>
      <c r="B276" s="9"/>
      <c r="C276" s="9"/>
      <c r="D276" s="9"/>
      <c r="E276" s="10"/>
      <c r="F276" s="10"/>
      <c r="G276" s="10"/>
      <c r="H276" s="11" t="str">
        <f aca="false">IF(C276="","",IF(AND(ISNUMBER(F276),ISNUMBER(G276),G276&gt;F276),G276-F276,"CHECK DATES"))</f>
        <v/>
      </c>
      <c r="I276" s="12"/>
      <c r="J276" s="12"/>
      <c r="K276" s="12"/>
      <c r="L276" s="12"/>
      <c r="M276" s="12"/>
      <c r="N276" s="12"/>
      <c r="O276" s="13" t="str">
        <f aca="false">IF(C276="","",I276+J276+K276-L276)</f>
        <v/>
      </c>
      <c r="P276" s="13" t="str">
        <f aca="false">IF(C276="","",O276-M276-N276)</f>
        <v/>
      </c>
    </row>
    <row r="277" customFormat="false" ht="22.5" hidden="false" customHeight="true" outlineLevel="0" collapsed="false">
      <c r="A277" s="9"/>
      <c r="B277" s="9"/>
      <c r="C277" s="9"/>
      <c r="D277" s="9"/>
      <c r="E277" s="10"/>
      <c r="F277" s="10"/>
      <c r="G277" s="10"/>
      <c r="H277" s="11" t="str">
        <f aca="false">IF(C277="","",IF(AND(ISNUMBER(F277),ISNUMBER(G277),G277&gt;F277),G277-F277,"CHECK DATES"))</f>
        <v/>
      </c>
      <c r="I277" s="12"/>
      <c r="J277" s="12"/>
      <c r="K277" s="12"/>
      <c r="L277" s="12"/>
      <c r="M277" s="12"/>
      <c r="N277" s="12"/>
      <c r="O277" s="13" t="str">
        <f aca="false">IF(C277="","",I277+J277+K277-L277)</f>
        <v/>
      </c>
      <c r="P277" s="13" t="str">
        <f aca="false">IF(C277="","",O277-M277-N277)</f>
        <v/>
      </c>
    </row>
    <row r="278" customFormat="false" ht="22.5" hidden="false" customHeight="true" outlineLevel="0" collapsed="false">
      <c r="A278" s="9"/>
      <c r="B278" s="9"/>
      <c r="C278" s="9"/>
      <c r="D278" s="9"/>
      <c r="E278" s="10"/>
      <c r="F278" s="10"/>
      <c r="G278" s="10"/>
      <c r="H278" s="11" t="str">
        <f aca="false">IF(C278="","",IF(AND(ISNUMBER(F278),ISNUMBER(G278),G278&gt;F278),G278-F278,"CHECK DATES"))</f>
        <v/>
      </c>
      <c r="I278" s="12"/>
      <c r="J278" s="12"/>
      <c r="K278" s="12"/>
      <c r="L278" s="12"/>
      <c r="M278" s="12"/>
      <c r="N278" s="12"/>
      <c r="O278" s="13" t="str">
        <f aca="false">IF(C278="","",I278+J278+K278-L278)</f>
        <v/>
      </c>
      <c r="P278" s="13" t="str">
        <f aca="false">IF(C278="","",O278-M278-N278)</f>
        <v/>
      </c>
    </row>
    <row r="279" customFormat="false" ht="22.5" hidden="false" customHeight="true" outlineLevel="0" collapsed="false">
      <c r="A279" s="9"/>
      <c r="B279" s="9"/>
      <c r="C279" s="9"/>
      <c r="D279" s="9"/>
      <c r="E279" s="10"/>
      <c r="F279" s="10"/>
      <c r="G279" s="10"/>
      <c r="H279" s="11" t="str">
        <f aca="false">IF(C279="","",IF(AND(ISNUMBER(F279),ISNUMBER(G279),G279&gt;F279),G279-F279,"CHECK DATES"))</f>
        <v/>
      </c>
      <c r="I279" s="12"/>
      <c r="J279" s="12"/>
      <c r="K279" s="12"/>
      <c r="L279" s="12"/>
      <c r="M279" s="12"/>
      <c r="N279" s="12"/>
      <c r="O279" s="13" t="str">
        <f aca="false">IF(C279="","",I279+J279+K279-L279)</f>
        <v/>
      </c>
      <c r="P279" s="13" t="str">
        <f aca="false">IF(C279="","",O279-M279-N279)</f>
        <v/>
      </c>
    </row>
    <row r="280" customFormat="false" ht="22.5" hidden="false" customHeight="true" outlineLevel="0" collapsed="false">
      <c r="A280" s="9"/>
      <c r="B280" s="9"/>
      <c r="C280" s="9"/>
      <c r="D280" s="9"/>
      <c r="E280" s="10"/>
      <c r="F280" s="10"/>
      <c r="G280" s="10"/>
      <c r="H280" s="11" t="str">
        <f aca="false">IF(C280="","",IF(AND(ISNUMBER(F280),ISNUMBER(G280),G280&gt;F280),G280-F280,"CHECK DATES"))</f>
        <v/>
      </c>
      <c r="I280" s="12"/>
      <c r="J280" s="12"/>
      <c r="K280" s="12"/>
      <c r="L280" s="12"/>
      <c r="M280" s="12"/>
      <c r="N280" s="12"/>
      <c r="O280" s="13" t="str">
        <f aca="false">IF(C280="","",I280+J280+K280-L280)</f>
        <v/>
      </c>
      <c r="P280" s="13" t="str">
        <f aca="false">IF(C280="","",O280-M280-N280)</f>
        <v/>
      </c>
    </row>
    <row r="281" customFormat="false" ht="22.5" hidden="false" customHeight="true" outlineLevel="0" collapsed="false">
      <c r="A281" s="9"/>
      <c r="B281" s="9"/>
      <c r="C281" s="9"/>
      <c r="D281" s="9"/>
      <c r="E281" s="10"/>
      <c r="F281" s="10"/>
      <c r="G281" s="10"/>
      <c r="H281" s="11" t="str">
        <f aca="false">IF(C281="","",IF(AND(ISNUMBER(F281),ISNUMBER(G281),G281&gt;F281),G281-F281,"CHECK DATES"))</f>
        <v/>
      </c>
      <c r="I281" s="12"/>
      <c r="J281" s="12"/>
      <c r="K281" s="12"/>
      <c r="L281" s="12"/>
      <c r="M281" s="12"/>
      <c r="N281" s="12"/>
      <c r="O281" s="13" t="str">
        <f aca="false">IF(C281="","",I281+J281+K281-L281)</f>
        <v/>
      </c>
      <c r="P281" s="13" t="str">
        <f aca="false">IF(C281="","",O281-M281-N281)</f>
        <v/>
      </c>
    </row>
    <row r="282" customFormat="false" ht="22.5" hidden="false" customHeight="true" outlineLevel="0" collapsed="false">
      <c r="A282" s="9"/>
      <c r="B282" s="9"/>
      <c r="C282" s="9"/>
      <c r="D282" s="9"/>
      <c r="E282" s="10"/>
      <c r="F282" s="10"/>
      <c r="G282" s="10"/>
      <c r="H282" s="11" t="str">
        <f aca="false">IF(C282="","",IF(AND(ISNUMBER(F282),ISNUMBER(G282),G282&gt;F282),G282-F282,"CHECK DATES"))</f>
        <v/>
      </c>
      <c r="I282" s="12"/>
      <c r="J282" s="12"/>
      <c r="K282" s="12"/>
      <c r="L282" s="12"/>
      <c r="M282" s="12"/>
      <c r="N282" s="12"/>
      <c r="O282" s="13" t="str">
        <f aca="false">IF(C282="","",I282+J282+K282-L282)</f>
        <v/>
      </c>
      <c r="P282" s="13" t="str">
        <f aca="false">IF(C282="","",O282-M282-N282)</f>
        <v/>
      </c>
    </row>
    <row r="283" customFormat="false" ht="22.5" hidden="false" customHeight="true" outlineLevel="0" collapsed="false">
      <c r="A283" s="9"/>
      <c r="B283" s="9"/>
      <c r="C283" s="9"/>
      <c r="D283" s="9"/>
      <c r="E283" s="10"/>
      <c r="F283" s="10"/>
      <c r="G283" s="10"/>
      <c r="H283" s="11" t="str">
        <f aca="false">IF(C283="","",IF(AND(ISNUMBER(F283),ISNUMBER(G283),G283&gt;F283),G283-F283,"CHECK DATES"))</f>
        <v/>
      </c>
      <c r="I283" s="12"/>
      <c r="J283" s="12"/>
      <c r="K283" s="12"/>
      <c r="L283" s="12"/>
      <c r="M283" s="12"/>
      <c r="N283" s="12"/>
      <c r="O283" s="13" t="str">
        <f aca="false">IF(C283="","",I283+J283+K283-L283)</f>
        <v/>
      </c>
      <c r="P283" s="13" t="str">
        <f aca="false">IF(C283="","",O283-M283-N283)</f>
        <v/>
      </c>
    </row>
    <row r="284" customFormat="false" ht="22.5" hidden="false" customHeight="true" outlineLevel="0" collapsed="false">
      <c r="A284" s="9"/>
      <c r="B284" s="9"/>
      <c r="C284" s="9"/>
      <c r="D284" s="9"/>
      <c r="E284" s="10"/>
      <c r="F284" s="10"/>
      <c r="G284" s="10"/>
      <c r="H284" s="11" t="str">
        <f aca="false">IF(C284="","",IF(AND(ISNUMBER(F284),ISNUMBER(G284),G284&gt;F284),G284-F284,"CHECK DATES"))</f>
        <v/>
      </c>
      <c r="I284" s="12"/>
      <c r="J284" s="12"/>
      <c r="K284" s="12"/>
      <c r="L284" s="12"/>
      <c r="M284" s="12"/>
      <c r="N284" s="12"/>
      <c r="O284" s="13" t="str">
        <f aca="false">IF(C284="","",I284+J284+K284-L284)</f>
        <v/>
      </c>
      <c r="P284" s="13" t="str">
        <f aca="false">IF(C284="","",O284-M284-N284)</f>
        <v/>
      </c>
    </row>
    <row r="285" customFormat="false" ht="22.5" hidden="false" customHeight="true" outlineLevel="0" collapsed="false">
      <c r="A285" s="9"/>
      <c r="B285" s="9"/>
      <c r="C285" s="9"/>
      <c r="D285" s="9"/>
      <c r="E285" s="10"/>
      <c r="F285" s="10"/>
      <c r="G285" s="10"/>
      <c r="H285" s="11" t="str">
        <f aca="false">IF(C285="","",IF(AND(ISNUMBER(F285),ISNUMBER(G285),G285&gt;F285),G285-F285,"CHECK DATES"))</f>
        <v/>
      </c>
      <c r="I285" s="12"/>
      <c r="J285" s="12"/>
      <c r="K285" s="12"/>
      <c r="L285" s="12"/>
      <c r="M285" s="12"/>
      <c r="N285" s="12"/>
      <c r="O285" s="13" t="str">
        <f aca="false">IF(C285="","",I285+J285+K285-L285)</f>
        <v/>
      </c>
      <c r="P285" s="13" t="str">
        <f aca="false">IF(C285="","",O285-M285-N285)</f>
        <v/>
      </c>
    </row>
    <row r="286" customFormat="false" ht="22.5" hidden="false" customHeight="true" outlineLevel="0" collapsed="false">
      <c r="A286" s="9"/>
      <c r="B286" s="9"/>
      <c r="C286" s="9"/>
      <c r="D286" s="9"/>
      <c r="E286" s="10"/>
      <c r="F286" s="10"/>
      <c r="G286" s="10"/>
      <c r="H286" s="11" t="str">
        <f aca="false">IF(C286="","",IF(AND(ISNUMBER(F286),ISNUMBER(G286),G286&gt;F286),G286-F286,"CHECK DATES"))</f>
        <v/>
      </c>
      <c r="I286" s="12"/>
      <c r="J286" s="12"/>
      <c r="K286" s="12"/>
      <c r="L286" s="12"/>
      <c r="M286" s="12"/>
      <c r="N286" s="12"/>
      <c r="O286" s="13" t="str">
        <f aca="false">IF(C286="","",I286+J286+K286-L286)</f>
        <v/>
      </c>
      <c r="P286" s="13" t="str">
        <f aca="false">IF(C286="","",O286-M286-N286)</f>
        <v/>
      </c>
    </row>
    <row r="287" customFormat="false" ht="22.5" hidden="false" customHeight="true" outlineLevel="0" collapsed="false">
      <c r="A287" s="9"/>
      <c r="B287" s="9"/>
      <c r="C287" s="9"/>
      <c r="D287" s="9"/>
      <c r="E287" s="10"/>
      <c r="F287" s="10"/>
      <c r="G287" s="10"/>
      <c r="H287" s="11" t="str">
        <f aca="false">IF(C287="","",IF(AND(ISNUMBER(F287),ISNUMBER(G287),G287&gt;F287),G287-F287,"CHECK DATES"))</f>
        <v/>
      </c>
      <c r="I287" s="12"/>
      <c r="J287" s="12"/>
      <c r="K287" s="12"/>
      <c r="L287" s="12"/>
      <c r="M287" s="12"/>
      <c r="N287" s="12"/>
      <c r="O287" s="13" t="str">
        <f aca="false">IF(C287="","",I287+J287+K287-L287)</f>
        <v/>
      </c>
      <c r="P287" s="13" t="str">
        <f aca="false">IF(C287="","",O287-M287-N287)</f>
        <v/>
      </c>
    </row>
    <row r="288" customFormat="false" ht="22.5" hidden="false" customHeight="true" outlineLevel="0" collapsed="false">
      <c r="A288" s="9"/>
      <c r="B288" s="9"/>
      <c r="C288" s="9"/>
      <c r="D288" s="9"/>
      <c r="E288" s="10"/>
      <c r="F288" s="10"/>
      <c r="G288" s="10"/>
      <c r="H288" s="11" t="str">
        <f aca="false">IF(C288="","",IF(AND(ISNUMBER(F288),ISNUMBER(G288),G288&gt;F288),G288-F288,"CHECK DATES"))</f>
        <v/>
      </c>
      <c r="I288" s="12"/>
      <c r="J288" s="12"/>
      <c r="K288" s="12"/>
      <c r="L288" s="12"/>
      <c r="M288" s="12"/>
      <c r="N288" s="12"/>
      <c r="O288" s="13" t="str">
        <f aca="false">IF(C288="","",I288+J288+K288-L288)</f>
        <v/>
      </c>
      <c r="P288" s="13" t="str">
        <f aca="false">IF(C288="","",O288-M288-N288)</f>
        <v/>
      </c>
    </row>
    <row r="289" customFormat="false" ht="22.5" hidden="false" customHeight="true" outlineLevel="0" collapsed="false">
      <c r="A289" s="9"/>
      <c r="B289" s="9"/>
      <c r="C289" s="9"/>
      <c r="D289" s="9"/>
      <c r="E289" s="10"/>
      <c r="F289" s="10"/>
      <c r="G289" s="10"/>
      <c r="H289" s="11" t="str">
        <f aca="false">IF(C289="","",IF(AND(ISNUMBER(F289),ISNUMBER(G289),G289&gt;F289),G289-F289,"CHECK DATES"))</f>
        <v/>
      </c>
      <c r="I289" s="12"/>
      <c r="J289" s="12"/>
      <c r="K289" s="12"/>
      <c r="L289" s="12"/>
      <c r="M289" s="12"/>
      <c r="N289" s="12"/>
      <c r="O289" s="13" t="str">
        <f aca="false">IF(C289="","",I289+J289+K289-L289)</f>
        <v/>
      </c>
      <c r="P289" s="13" t="str">
        <f aca="false">IF(C289="","",O289-M289-N289)</f>
        <v/>
      </c>
    </row>
    <row r="290" customFormat="false" ht="22.5" hidden="false" customHeight="true" outlineLevel="0" collapsed="false">
      <c r="A290" s="9"/>
      <c r="B290" s="9"/>
      <c r="C290" s="9"/>
      <c r="D290" s="9"/>
      <c r="E290" s="10"/>
      <c r="F290" s="10"/>
      <c r="G290" s="10"/>
      <c r="H290" s="11" t="str">
        <f aca="false">IF(C290="","",IF(AND(ISNUMBER(F290),ISNUMBER(G290),G290&gt;F290),G290-F290,"CHECK DATES"))</f>
        <v/>
      </c>
      <c r="I290" s="12"/>
      <c r="J290" s="12"/>
      <c r="K290" s="12"/>
      <c r="L290" s="12"/>
      <c r="M290" s="12"/>
      <c r="N290" s="12"/>
      <c r="O290" s="13" t="str">
        <f aca="false">IF(C290="","",I290+J290+K290-L290)</f>
        <v/>
      </c>
      <c r="P290" s="13" t="str">
        <f aca="false">IF(C290="","",O290-M290-N290)</f>
        <v/>
      </c>
    </row>
    <row r="291" customFormat="false" ht="22.5" hidden="false" customHeight="true" outlineLevel="0" collapsed="false">
      <c r="A291" s="9"/>
      <c r="B291" s="9"/>
      <c r="C291" s="9"/>
      <c r="D291" s="9"/>
      <c r="E291" s="10"/>
      <c r="F291" s="10"/>
      <c r="G291" s="10"/>
      <c r="H291" s="11" t="str">
        <f aca="false">IF(C291="","",IF(AND(ISNUMBER(F291),ISNUMBER(G291),G291&gt;F291),G291-F291,"CHECK DATES"))</f>
        <v/>
      </c>
      <c r="I291" s="12"/>
      <c r="J291" s="12"/>
      <c r="K291" s="12"/>
      <c r="L291" s="12"/>
      <c r="M291" s="12"/>
      <c r="N291" s="12"/>
      <c r="O291" s="13" t="str">
        <f aca="false">IF(C291="","",I291+J291+K291-L291)</f>
        <v/>
      </c>
      <c r="P291" s="13" t="str">
        <f aca="false">IF(C291="","",O291-M291-N291)</f>
        <v/>
      </c>
    </row>
    <row r="292" customFormat="false" ht="22.5" hidden="false" customHeight="true" outlineLevel="0" collapsed="false">
      <c r="A292" s="9"/>
      <c r="B292" s="9"/>
      <c r="C292" s="9"/>
      <c r="D292" s="9"/>
      <c r="E292" s="10"/>
      <c r="F292" s="10"/>
      <c r="G292" s="10"/>
      <c r="H292" s="11" t="str">
        <f aca="false">IF(C292="","",IF(AND(ISNUMBER(F292),ISNUMBER(G292),G292&gt;F292),G292-F292,"CHECK DATES"))</f>
        <v/>
      </c>
      <c r="I292" s="12"/>
      <c r="J292" s="12"/>
      <c r="K292" s="12"/>
      <c r="L292" s="12"/>
      <c r="M292" s="12"/>
      <c r="N292" s="12"/>
      <c r="O292" s="13" t="str">
        <f aca="false">IF(C292="","",I292+J292+K292-L292)</f>
        <v/>
      </c>
      <c r="P292" s="13" t="str">
        <f aca="false">IF(C292="","",O292-M292-N292)</f>
        <v/>
      </c>
    </row>
    <row r="293" customFormat="false" ht="22.5" hidden="false" customHeight="true" outlineLevel="0" collapsed="false">
      <c r="A293" s="9"/>
      <c r="B293" s="9"/>
      <c r="C293" s="9"/>
      <c r="D293" s="9"/>
      <c r="E293" s="10"/>
      <c r="F293" s="10"/>
      <c r="G293" s="10"/>
      <c r="H293" s="11" t="str">
        <f aca="false">IF(C293="","",IF(AND(ISNUMBER(F293),ISNUMBER(G293),G293&gt;F293),G293-F293,"CHECK DATES"))</f>
        <v/>
      </c>
      <c r="I293" s="12"/>
      <c r="J293" s="12"/>
      <c r="K293" s="12"/>
      <c r="L293" s="12"/>
      <c r="M293" s="12"/>
      <c r="N293" s="12"/>
      <c r="O293" s="13" t="str">
        <f aca="false">IF(C293="","",I293+J293+K293-L293)</f>
        <v/>
      </c>
      <c r="P293" s="13" t="str">
        <f aca="false">IF(C293="","",O293-M293-N293)</f>
        <v/>
      </c>
    </row>
    <row r="294" customFormat="false" ht="22.5" hidden="false" customHeight="true" outlineLevel="0" collapsed="false">
      <c r="A294" s="9"/>
      <c r="B294" s="9"/>
      <c r="C294" s="9"/>
      <c r="D294" s="9"/>
      <c r="E294" s="10"/>
      <c r="F294" s="10"/>
      <c r="G294" s="10"/>
      <c r="H294" s="11" t="str">
        <f aca="false">IF(C294="","",IF(AND(ISNUMBER(F294),ISNUMBER(G294),G294&gt;F294),G294-F294,"CHECK DATES"))</f>
        <v/>
      </c>
      <c r="I294" s="12"/>
      <c r="J294" s="12"/>
      <c r="K294" s="12"/>
      <c r="L294" s="12"/>
      <c r="M294" s="12"/>
      <c r="N294" s="12"/>
      <c r="O294" s="13" t="str">
        <f aca="false">IF(C294="","",I294+J294+K294-L294)</f>
        <v/>
      </c>
      <c r="P294" s="13" t="str">
        <f aca="false">IF(C294="","",O294-M294-N294)</f>
        <v/>
      </c>
    </row>
    <row r="295" customFormat="false" ht="22.5" hidden="false" customHeight="true" outlineLevel="0" collapsed="false">
      <c r="A295" s="9"/>
      <c r="B295" s="9"/>
      <c r="C295" s="9"/>
      <c r="D295" s="9"/>
      <c r="E295" s="10"/>
      <c r="F295" s="10"/>
      <c r="G295" s="10"/>
      <c r="H295" s="11" t="str">
        <f aca="false">IF(C295="","",IF(AND(ISNUMBER(F295),ISNUMBER(G295),G295&gt;F295),G295-F295,"CHECK DATES"))</f>
        <v/>
      </c>
      <c r="I295" s="12"/>
      <c r="J295" s="12"/>
      <c r="K295" s="12"/>
      <c r="L295" s="12"/>
      <c r="M295" s="12"/>
      <c r="N295" s="12"/>
      <c r="O295" s="13" t="str">
        <f aca="false">IF(C295="","",I295+J295+K295-L295)</f>
        <v/>
      </c>
      <c r="P295" s="13" t="str">
        <f aca="false">IF(C295="","",O295-M295-N295)</f>
        <v/>
      </c>
    </row>
    <row r="296" customFormat="false" ht="22.5" hidden="false" customHeight="true" outlineLevel="0" collapsed="false">
      <c r="A296" s="9"/>
      <c r="B296" s="9"/>
      <c r="C296" s="9"/>
      <c r="D296" s="9"/>
      <c r="E296" s="10"/>
      <c r="F296" s="10"/>
      <c r="G296" s="10"/>
      <c r="H296" s="11" t="str">
        <f aca="false">IF(C296="","",IF(AND(ISNUMBER(F296),ISNUMBER(G296),G296&gt;F296),G296-F296,"CHECK DATES"))</f>
        <v/>
      </c>
      <c r="I296" s="12"/>
      <c r="J296" s="12"/>
      <c r="K296" s="12"/>
      <c r="L296" s="12"/>
      <c r="M296" s="12"/>
      <c r="N296" s="12"/>
      <c r="O296" s="13" t="str">
        <f aca="false">IF(C296="","",I296+J296+K296-L296)</f>
        <v/>
      </c>
      <c r="P296" s="13" t="str">
        <f aca="false">IF(C296="","",O296-M296-N296)</f>
        <v/>
      </c>
    </row>
    <row r="297" customFormat="false" ht="22.5" hidden="false" customHeight="true" outlineLevel="0" collapsed="false">
      <c r="A297" s="9"/>
      <c r="B297" s="9"/>
      <c r="C297" s="9"/>
      <c r="D297" s="9"/>
      <c r="E297" s="10"/>
      <c r="F297" s="10"/>
      <c r="G297" s="10"/>
      <c r="H297" s="11" t="str">
        <f aca="false">IF(C297="","",IF(AND(ISNUMBER(F297),ISNUMBER(G297),G297&gt;F297),G297-F297,"CHECK DATES"))</f>
        <v/>
      </c>
      <c r="I297" s="12"/>
      <c r="J297" s="12"/>
      <c r="K297" s="12"/>
      <c r="L297" s="12"/>
      <c r="M297" s="12"/>
      <c r="N297" s="12"/>
      <c r="O297" s="13" t="str">
        <f aca="false">IF(C297="","",I297+J297+K297-L297)</f>
        <v/>
      </c>
      <c r="P297" s="13" t="str">
        <f aca="false">IF(C297="","",O297-M297-N297)</f>
        <v/>
      </c>
    </row>
    <row r="298" customFormat="false" ht="22.5" hidden="false" customHeight="true" outlineLevel="0" collapsed="false">
      <c r="A298" s="9"/>
      <c r="B298" s="9"/>
      <c r="C298" s="9"/>
      <c r="D298" s="9"/>
      <c r="E298" s="10"/>
      <c r="F298" s="10"/>
      <c r="G298" s="10"/>
      <c r="H298" s="11" t="str">
        <f aca="false">IF(C298="","",IF(AND(ISNUMBER(F298),ISNUMBER(G298),G298&gt;F298),G298-F298,"CHECK DATES"))</f>
        <v/>
      </c>
      <c r="I298" s="12"/>
      <c r="J298" s="12"/>
      <c r="K298" s="12"/>
      <c r="L298" s="12"/>
      <c r="M298" s="12"/>
      <c r="N298" s="12"/>
      <c r="O298" s="13" t="str">
        <f aca="false">IF(C298="","",I298+J298+K298-L298)</f>
        <v/>
      </c>
      <c r="P298" s="13" t="str">
        <f aca="false">IF(C298="","",O298-M298-N298)</f>
        <v/>
      </c>
    </row>
    <row r="299" customFormat="false" ht="22.5" hidden="false" customHeight="true" outlineLevel="0" collapsed="false">
      <c r="A299" s="9"/>
      <c r="B299" s="9"/>
      <c r="C299" s="9"/>
      <c r="D299" s="9"/>
      <c r="E299" s="10"/>
      <c r="F299" s="10"/>
      <c r="G299" s="10"/>
      <c r="H299" s="11" t="str">
        <f aca="false">IF(C299="","",IF(AND(ISNUMBER(F299),ISNUMBER(G299),G299&gt;F299),G299-F299,"CHECK DATES"))</f>
        <v/>
      </c>
      <c r="I299" s="12"/>
      <c r="J299" s="12"/>
      <c r="K299" s="12"/>
      <c r="L299" s="12"/>
      <c r="M299" s="12"/>
      <c r="N299" s="12"/>
      <c r="O299" s="13" t="str">
        <f aca="false">IF(C299="","",I299+J299+K299-L299)</f>
        <v/>
      </c>
      <c r="P299" s="13" t="str">
        <f aca="false">IF(C299="","",O299-M299-N299)</f>
        <v/>
      </c>
    </row>
    <row r="300" customFormat="false" ht="22.5" hidden="false" customHeight="true" outlineLevel="0" collapsed="false">
      <c r="A300" s="9"/>
      <c r="B300" s="9"/>
      <c r="C300" s="9"/>
      <c r="D300" s="9"/>
      <c r="E300" s="10"/>
      <c r="F300" s="10"/>
      <c r="G300" s="10"/>
      <c r="H300" s="11" t="str">
        <f aca="false">IF(C300="","",IF(AND(ISNUMBER(F300),ISNUMBER(G300),G300&gt;F300),G300-F300,"CHECK DATES"))</f>
        <v/>
      </c>
      <c r="I300" s="12"/>
      <c r="J300" s="12"/>
      <c r="K300" s="12"/>
      <c r="L300" s="12"/>
      <c r="M300" s="12"/>
      <c r="N300" s="12"/>
      <c r="O300" s="13" t="str">
        <f aca="false">IF(C300="","",I300+J300+K300-L300)</f>
        <v/>
      </c>
      <c r="P300" s="13" t="str">
        <f aca="false">IF(C300="","",O300-M300-N300)</f>
        <v/>
      </c>
    </row>
    <row r="301" customFormat="false" ht="22.5" hidden="false" customHeight="true" outlineLevel="0" collapsed="false">
      <c r="A301" s="9"/>
      <c r="B301" s="9"/>
      <c r="C301" s="9"/>
      <c r="D301" s="9"/>
      <c r="E301" s="10"/>
      <c r="F301" s="10"/>
      <c r="G301" s="10"/>
      <c r="H301" s="11" t="str">
        <f aca="false">IF(C301="","",IF(AND(ISNUMBER(F301),ISNUMBER(G301),G301&gt;F301),G301-F301,"CHECK DATES"))</f>
        <v/>
      </c>
      <c r="I301" s="12"/>
      <c r="J301" s="12"/>
      <c r="K301" s="12"/>
      <c r="L301" s="12"/>
      <c r="M301" s="12"/>
      <c r="N301" s="12"/>
      <c r="O301" s="13" t="str">
        <f aca="false">IF(C301="","",I301+J301+K301-L301)</f>
        <v/>
      </c>
      <c r="P301" s="13" t="str">
        <f aca="false">IF(C301="","",O301-M301-N301)</f>
        <v/>
      </c>
    </row>
    <row r="302" customFormat="false" ht="22.5" hidden="false" customHeight="true" outlineLevel="0" collapsed="false">
      <c r="A302" s="9"/>
      <c r="B302" s="9"/>
      <c r="C302" s="9"/>
      <c r="D302" s="9"/>
      <c r="E302" s="10"/>
      <c r="F302" s="10"/>
      <c r="G302" s="10"/>
      <c r="H302" s="11" t="str">
        <f aca="false">IF(C302="","",IF(AND(ISNUMBER(F302),ISNUMBER(G302),G302&gt;F302),G302-F302,"CHECK DATES"))</f>
        <v/>
      </c>
      <c r="I302" s="12"/>
      <c r="J302" s="12"/>
      <c r="K302" s="12"/>
      <c r="L302" s="12"/>
      <c r="M302" s="12"/>
      <c r="N302" s="12"/>
      <c r="O302" s="13" t="str">
        <f aca="false">IF(C302="","",I302+J302+K302-L302)</f>
        <v/>
      </c>
      <c r="P302" s="13" t="str">
        <f aca="false">IF(C302="","",O302-M302-N302)</f>
        <v/>
      </c>
    </row>
    <row r="303" customFormat="false" ht="22.5" hidden="false" customHeight="true" outlineLevel="0" collapsed="false">
      <c r="A303" s="9"/>
      <c r="B303" s="9"/>
      <c r="C303" s="9"/>
      <c r="D303" s="9"/>
      <c r="E303" s="10"/>
      <c r="F303" s="10"/>
      <c r="G303" s="10"/>
      <c r="H303" s="11" t="str">
        <f aca="false">IF(C303="","",IF(AND(ISNUMBER(F303),ISNUMBER(G303),G303&gt;F303),G303-F303,"CHECK DATES"))</f>
        <v/>
      </c>
      <c r="I303" s="12"/>
      <c r="J303" s="12"/>
      <c r="K303" s="12"/>
      <c r="L303" s="12"/>
      <c r="M303" s="12"/>
      <c r="N303" s="12"/>
      <c r="O303" s="13" t="str">
        <f aca="false">IF(C303="","",I303+J303+K303-L303)</f>
        <v/>
      </c>
      <c r="P303" s="13" t="str">
        <f aca="false">IF(C303="","",O303-M303-N303)</f>
        <v/>
      </c>
    </row>
    <row r="304" customFormat="false" ht="22.5" hidden="false" customHeight="true" outlineLevel="0" collapsed="false">
      <c r="A304" s="9"/>
      <c r="B304" s="9"/>
      <c r="C304" s="9"/>
      <c r="D304" s="9"/>
      <c r="E304" s="10"/>
      <c r="F304" s="10"/>
      <c r="G304" s="10"/>
      <c r="H304" s="11" t="str">
        <f aca="false">IF(C304="","",IF(AND(ISNUMBER(F304),ISNUMBER(G304),G304&gt;F304),G304-F304,"CHECK DATES"))</f>
        <v/>
      </c>
      <c r="I304" s="12"/>
      <c r="J304" s="12"/>
      <c r="K304" s="12"/>
      <c r="L304" s="12"/>
      <c r="M304" s="12"/>
      <c r="N304" s="12"/>
      <c r="O304" s="13" t="str">
        <f aca="false">IF(C304="","",I304+J304+K304-L304)</f>
        <v/>
      </c>
      <c r="P304" s="13" t="str">
        <f aca="false">IF(C304="","",O304-M304-N304)</f>
        <v/>
      </c>
    </row>
    <row r="305" customFormat="false" ht="22.5" hidden="false" customHeight="true" outlineLevel="0" collapsed="false">
      <c r="A305" s="9"/>
      <c r="B305" s="9"/>
      <c r="C305" s="9"/>
      <c r="D305" s="9"/>
      <c r="E305" s="10"/>
      <c r="F305" s="10"/>
      <c r="G305" s="10"/>
      <c r="H305" s="11" t="str">
        <f aca="false">IF(C305="","",IF(AND(ISNUMBER(F305),ISNUMBER(G305),G305&gt;F305),G305-F305,"CHECK DATES"))</f>
        <v/>
      </c>
      <c r="I305" s="12"/>
      <c r="J305" s="12"/>
      <c r="K305" s="12"/>
      <c r="L305" s="12"/>
      <c r="M305" s="12"/>
      <c r="N305" s="12"/>
      <c r="O305" s="13" t="str">
        <f aca="false">IF(C305="","",I305+J305+K305-L305)</f>
        <v/>
      </c>
      <c r="P305" s="13" t="str">
        <f aca="false">IF(C305="","",O305-M305-N305)</f>
        <v/>
      </c>
    </row>
    <row r="306" customFormat="false" ht="22.5" hidden="false" customHeight="true" outlineLevel="0" collapsed="false">
      <c r="A306" s="9"/>
      <c r="B306" s="9"/>
      <c r="C306" s="9"/>
      <c r="D306" s="9"/>
      <c r="E306" s="10"/>
      <c r="F306" s="10"/>
      <c r="G306" s="10"/>
      <c r="H306" s="11" t="str">
        <f aca="false">IF(C306="","",IF(AND(ISNUMBER(F306),ISNUMBER(G306),G306&gt;F306),G306-F306,"CHECK DATES"))</f>
        <v/>
      </c>
      <c r="I306" s="12"/>
      <c r="J306" s="12"/>
      <c r="K306" s="12"/>
      <c r="L306" s="12"/>
      <c r="M306" s="12"/>
      <c r="N306" s="12"/>
      <c r="O306" s="13" t="str">
        <f aca="false">IF(C306="","",I306+J306+K306-L306)</f>
        <v/>
      </c>
      <c r="P306" s="13" t="str">
        <f aca="false">IF(C306="","",O306-M306-N306)</f>
        <v/>
      </c>
    </row>
  </sheetData>
  <mergeCells count="3">
    <mergeCell ref="A1:P1"/>
    <mergeCell ref="A2:P3"/>
    <mergeCell ref="A4:P4"/>
  </mergeCells>
  <conditionalFormatting sqref="H6:H306">
    <cfRule type="containsText" priority="2" operator="containsText" aboveAverage="0" equalAverage="0" bottom="0" percent="0" rank="0" text="CHECK" dxfId="5">
      <formula>NOT(ISERROR(SEARCH("CHECK",H6)))</formula>
    </cfRule>
  </conditionalFormatting>
  <dataValidations count="11">
    <dataValidation allowBlank="true" errorStyle="stop" operator="between" prompt="Use LIVE for your own data. SAMPLE is excluded by default." promptTitle="Row type" showDropDown="false" showErrorMessage="true" showInputMessage="true" sqref="A6:A306" type="list">
      <formula1>"LIVE,SAMPLE"</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I6:I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J6:J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K6:K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L6:L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M6:M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N6:N306" type="decimal">
      <formula1>0</formula1>
      <formula2>0</formula2>
    </dataValidation>
    <dataValidation allowBlank="true" errorStyle="stop" operator="between" showDropDown="false" showErrorMessage="true" showInputMessage="true" sqref="E6:E306" type="date">
      <formula1>36526</formula1>
      <formula2>73415</formula2>
    </dataValidation>
    <dataValidation allowBlank="true" errorStyle="stop" operator="between" showDropDown="false" showErrorMessage="true" showInputMessage="true" sqref="F6:F306" type="date">
      <formula1>36526</formula1>
      <formula2>73415</formula2>
    </dataValidation>
    <dataValidation allowBlank="true" errorStyle="stop" operator="between" showDropDown="false" showErrorMessage="true" showInputMessage="true" sqref="G6:G306" type="date">
      <formula1>36526</formula1>
      <formula2>73415</formula2>
    </dataValidation>
    <dataValidation allowBlank="true" errorStyle="stop" operator="between" showDropDown="false" showErrorMessage="true" showInputMessage="true" sqref="D6:D306" type="list">
      <formula1>"Airbnb,Booking.com,Direct,Other"</formula1>
      <formula2>0</formula2>
    </dataValidation>
  </dataValidations>
  <printOptions headings="false" gridLines="false" gridLinesSet="true" horizontalCentered="false" verticalCentered="false"/>
  <pageMargins left="0.25" right="0.25" top="0.4" bottom="0.4" header="0.3" footer="0.3"/>
  <pageSetup paperSize="9" scale="100" fitToWidth="1" fitToHeight="1" pageOrder="downThenOver" orientation="landscape" blackAndWhite="false" draft="false" cellComments="none" horizontalDpi="300" verticalDpi="300" copies="1"/>
  <headerFooter differentFirst="false" differentOddEven="false">
    <oddHeader>&amp;LStreamlineCY&amp;RFree spreadsheet template</oddHeader>
    <oddFooter>&amp;Lstreamlinecy.com&amp;RPage &amp;P of &amp;N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F30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11.71"/>
    <col collapsed="false" customWidth="true" hidden="false" outlineLevel="0" max="2" min="2" style="1" width="16.71"/>
    <col collapsed="false" customWidth="true" hidden="false" outlineLevel="0" max="3" min="3" style="1" width="17.71"/>
    <col collapsed="false" customWidth="true" hidden="false" outlineLevel="0" max="4" min="4" style="1" width="23.71"/>
    <col collapsed="false" customWidth="true" hidden="false" outlineLevel="0" max="5" min="5" style="1" width="47.7"/>
    <col collapsed="false" customWidth="true" hidden="false" outlineLevel="0" max="6" min="6" style="1" width="20.71"/>
  </cols>
  <sheetData>
    <row r="1" customFormat="false" ht="36" hidden="false" customHeight="true" outlineLevel="0" collapsed="false">
      <c r="A1" s="2" t="s">
        <v>45</v>
      </c>
      <c r="B1" s="2"/>
      <c r="C1" s="2"/>
      <c r="D1" s="2"/>
      <c r="E1" s="2"/>
      <c r="F1" s="2"/>
    </row>
    <row r="2" customFormat="false" ht="22.5" hidden="false" customHeight="true" outlineLevel="0" collapsed="false">
      <c r="A2" s="3" t="s">
        <v>46</v>
      </c>
      <c r="B2" s="3"/>
      <c r="C2" s="3"/>
      <c r="D2" s="3"/>
      <c r="E2" s="3"/>
      <c r="F2" s="3"/>
    </row>
    <row r="3" customFormat="false" ht="22.5" hidden="false" customHeight="true" outlineLevel="0" collapsed="false">
      <c r="A3" s="3"/>
      <c r="B3" s="3"/>
      <c r="C3" s="3"/>
      <c r="D3" s="3"/>
      <c r="E3" s="3"/>
      <c r="F3" s="3"/>
    </row>
    <row r="4" customFormat="false" ht="24.75" hidden="false" customHeight="true" outlineLevel="0" collapsed="false">
      <c r="A4" s="7" t="s">
        <v>19</v>
      </c>
      <c r="B4" s="7"/>
      <c r="C4" s="7"/>
      <c r="D4" s="7"/>
      <c r="E4" s="7"/>
      <c r="F4" s="7"/>
    </row>
    <row r="5" customFormat="false" ht="42" hidden="false" customHeight="true" outlineLevel="0" collapsed="false">
      <c r="A5" s="8" t="s">
        <v>20</v>
      </c>
      <c r="B5" s="8" t="s">
        <v>21</v>
      </c>
      <c r="C5" s="8" t="s">
        <v>24</v>
      </c>
      <c r="D5" s="8" t="s">
        <v>47</v>
      </c>
      <c r="E5" s="8" t="s">
        <v>48</v>
      </c>
      <c r="F5" s="8" t="s">
        <v>49</v>
      </c>
    </row>
    <row r="6" customFormat="false" ht="22.5" hidden="false" customHeight="true" outlineLevel="0" collapsed="false">
      <c r="A6" s="9" t="s">
        <v>36</v>
      </c>
      <c r="B6" s="9" t="s">
        <v>37</v>
      </c>
      <c r="C6" s="10" t="n">
        <v>46305</v>
      </c>
      <c r="D6" s="9" t="s">
        <v>50</v>
      </c>
      <c r="E6" s="9" t="s">
        <v>51</v>
      </c>
      <c r="F6" s="12" t="n">
        <v>100</v>
      </c>
    </row>
    <row r="7" customFormat="false" ht="22.5" hidden="false" customHeight="true" outlineLevel="0" collapsed="false">
      <c r="A7" s="9" t="s">
        <v>36</v>
      </c>
      <c r="B7" s="9" t="s">
        <v>37</v>
      </c>
      <c r="C7" s="10" t="n">
        <v>46307</v>
      </c>
      <c r="D7" s="9" t="s">
        <v>52</v>
      </c>
      <c r="E7" s="9" t="s">
        <v>53</v>
      </c>
      <c r="F7" s="12" t="n">
        <v>45</v>
      </c>
    </row>
    <row r="8" customFormat="false" ht="22.5" hidden="false" customHeight="true" outlineLevel="0" collapsed="false">
      <c r="A8" s="9" t="s">
        <v>36</v>
      </c>
      <c r="B8" s="9" t="s">
        <v>42</v>
      </c>
      <c r="C8" s="10" t="n">
        <v>46330</v>
      </c>
      <c r="D8" s="9" t="s">
        <v>54</v>
      </c>
      <c r="E8" s="9" t="s">
        <v>55</v>
      </c>
      <c r="F8" s="12" t="n">
        <v>120</v>
      </c>
    </row>
    <row r="9" customFormat="false" ht="22.5" hidden="false" customHeight="true" outlineLevel="0" collapsed="false">
      <c r="A9" s="9"/>
      <c r="B9" s="9"/>
      <c r="C9" s="10"/>
      <c r="D9" s="9"/>
      <c r="E9" s="9"/>
      <c r="F9" s="12"/>
    </row>
    <row r="10" customFormat="false" ht="22.5" hidden="false" customHeight="true" outlineLevel="0" collapsed="false">
      <c r="A10" s="9"/>
      <c r="B10" s="9"/>
      <c r="C10" s="10"/>
      <c r="D10" s="9"/>
      <c r="E10" s="9"/>
      <c r="F10" s="12"/>
    </row>
    <row r="11" customFormat="false" ht="22.5" hidden="false" customHeight="true" outlineLevel="0" collapsed="false">
      <c r="A11" s="9"/>
      <c r="B11" s="9"/>
      <c r="C11" s="10"/>
      <c r="D11" s="9"/>
      <c r="E11" s="9"/>
      <c r="F11" s="12"/>
    </row>
    <row r="12" customFormat="false" ht="22.5" hidden="false" customHeight="true" outlineLevel="0" collapsed="false">
      <c r="A12" s="9"/>
      <c r="B12" s="9"/>
      <c r="C12" s="10"/>
      <c r="D12" s="9"/>
      <c r="E12" s="9"/>
      <c r="F12" s="12"/>
    </row>
    <row r="13" customFormat="false" ht="22.5" hidden="false" customHeight="true" outlineLevel="0" collapsed="false">
      <c r="A13" s="9"/>
      <c r="B13" s="9"/>
      <c r="C13" s="10"/>
      <c r="D13" s="9"/>
      <c r="E13" s="9"/>
      <c r="F13" s="12"/>
    </row>
    <row r="14" customFormat="false" ht="22.5" hidden="false" customHeight="true" outlineLevel="0" collapsed="false">
      <c r="A14" s="9"/>
      <c r="B14" s="9"/>
      <c r="C14" s="10"/>
      <c r="D14" s="9"/>
      <c r="E14" s="9"/>
      <c r="F14" s="12"/>
    </row>
    <row r="15" customFormat="false" ht="22.5" hidden="false" customHeight="true" outlineLevel="0" collapsed="false">
      <c r="A15" s="9"/>
      <c r="B15" s="9"/>
      <c r="C15" s="10"/>
      <c r="D15" s="9"/>
      <c r="E15" s="9"/>
      <c r="F15" s="12"/>
    </row>
    <row r="16" customFormat="false" ht="22.5" hidden="false" customHeight="true" outlineLevel="0" collapsed="false">
      <c r="A16" s="9"/>
      <c r="B16" s="9"/>
      <c r="C16" s="10"/>
      <c r="D16" s="9"/>
      <c r="E16" s="9"/>
      <c r="F16" s="12"/>
    </row>
    <row r="17" customFormat="false" ht="22.5" hidden="false" customHeight="true" outlineLevel="0" collapsed="false">
      <c r="A17" s="9"/>
      <c r="B17" s="9"/>
      <c r="C17" s="10"/>
      <c r="D17" s="9"/>
      <c r="E17" s="9"/>
      <c r="F17" s="12"/>
    </row>
    <row r="18" customFormat="false" ht="22.5" hidden="false" customHeight="true" outlineLevel="0" collapsed="false">
      <c r="A18" s="9"/>
      <c r="B18" s="9"/>
      <c r="C18" s="10"/>
      <c r="D18" s="9"/>
      <c r="E18" s="9"/>
      <c r="F18" s="12"/>
    </row>
    <row r="19" customFormat="false" ht="22.5" hidden="false" customHeight="true" outlineLevel="0" collapsed="false">
      <c r="A19" s="9"/>
      <c r="B19" s="9"/>
      <c r="C19" s="10"/>
      <c r="D19" s="9"/>
      <c r="E19" s="9"/>
      <c r="F19" s="12"/>
    </row>
    <row r="20" customFormat="false" ht="22.5" hidden="false" customHeight="true" outlineLevel="0" collapsed="false">
      <c r="A20" s="9"/>
      <c r="B20" s="9"/>
      <c r="C20" s="10"/>
      <c r="D20" s="9"/>
      <c r="E20" s="9"/>
      <c r="F20" s="12"/>
    </row>
    <row r="21" customFormat="false" ht="22.5" hidden="false" customHeight="true" outlineLevel="0" collapsed="false">
      <c r="A21" s="9"/>
      <c r="B21" s="9"/>
      <c r="C21" s="10"/>
      <c r="D21" s="9"/>
      <c r="E21" s="9"/>
      <c r="F21" s="12"/>
    </row>
    <row r="22" customFormat="false" ht="22.5" hidden="false" customHeight="true" outlineLevel="0" collapsed="false">
      <c r="A22" s="9"/>
      <c r="B22" s="9"/>
      <c r="C22" s="10"/>
      <c r="D22" s="9"/>
      <c r="E22" s="9"/>
      <c r="F22" s="12"/>
    </row>
    <row r="23" customFormat="false" ht="22.5" hidden="false" customHeight="true" outlineLevel="0" collapsed="false">
      <c r="A23" s="9"/>
      <c r="B23" s="9"/>
      <c r="C23" s="10"/>
      <c r="D23" s="9"/>
      <c r="E23" s="9"/>
      <c r="F23" s="12"/>
    </row>
    <row r="24" customFormat="false" ht="22.5" hidden="false" customHeight="true" outlineLevel="0" collapsed="false">
      <c r="A24" s="9"/>
      <c r="B24" s="9"/>
      <c r="C24" s="10"/>
      <c r="D24" s="9"/>
      <c r="E24" s="9"/>
      <c r="F24" s="12"/>
    </row>
    <row r="25" customFormat="false" ht="22.5" hidden="false" customHeight="true" outlineLevel="0" collapsed="false">
      <c r="A25" s="9"/>
      <c r="B25" s="9"/>
      <c r="C25" s="10"/>
      <c r="D25" s="9"/>
      <c r="E25" s="9"/>
      <c r="F25" s="12"/>
    </row>
    <row r="26" customFormat="false" ht="22.5" hidden="false" customHeight="true" outlineLevel="0" collapsed="false">
      <c r="A26" s="9"/>
      <c r="B26" s="9"/>
      <c r="C26" s="10"/>
      <c r="D26" s="9"/>
      <c r="E26" s="9"/>
      <c r="F26" s="12"/>
    </row>
    <row r="27" customFormat="false" ht="22.5" hidden="false" customHeight="true" outlineLevel="0" collapsed="false">
      <c r="A27" s="9"/>
      <c r="B27" s="9"/>
      <c r="C27" s="10"/>
      <c r="D27" s="9"/>
      <c r="E27" s="9"/>
      <c r="F27" s="12"/>
    </row>
    <row r="28" customFormat="false" ht="22.5" hidden="false" customHeight="true" outlineLevel="0" collapsed="false">
      <c r="A28" s="9"/>
      <c r="B28" s="9"/>
      <c r="C28" s="10"/>
      <c r="D28" s="9"/>
      <c r="E28" s="9"/>
      <c r="F28" s="12"/>
    </row>
    <row r="29" customFormat="false" ht="22.5" hidden="false" customHeight="true" outlineLevel="0" collapsed="false">
      <c r="A29" s="9"/>
      <c r="B29" s="9"/>
      <c r="C29" s="10"/>
      <c r="D29" s="9"/>
      <c r="E29" s="9"/>
      <c r="F29" s="12"/>
    </row>
    <row r="30" customFormat="false" ht="22.5" hidden="false" customHeight="true" outlineLevel="0" collapsed="false">
      <c r="A30" s="9"/>
      <c r="B30" s="9"/>
      <c r="C30" s="10"/>
      <c r="D30" s="9"/>
      <c r="E30" s="9"/>
      <c r="F30" s="12"/>
    </row>
    <row r="31" customFormat="false" ht="22.5" hidden="false" customHeight="true" outlineLevel="0" collapsed="false">
      <c r="A31" s="9"/>
      <c r="B31" s="9"/>
      <c r="C31" s="10"/>
      <c r="D31" s="9"/>
      <c r="E31" s="9"/>
      <c r="F31" s="12"/>
    </row>
    <row r="32" customFormat="false" ht="22.5" hidden="false" customHeight="true" outlineLevel="0" collapsed="false">
      <c r="A32" s="9"/>
      <c r="B32" s="9"/>
      <c r="C32" s="10"/>
      <c r="D32" s="9"/>
      <c r="E32" s="9"/>
      <c r="F32" s="12"/>
    </row>
    <row r="33" customFormat="false" ht="22.5" hidden="false" customHeight="true" outlineLevel="0" collapsed="false">
      <c r="A33" s="9"/>
      <c r="B33" s="9"/>
      <c r="C33" s="10"/>
      <c r="D33" s="9"/>
      <c r="E33" s="9"/>
      <c r="F33" s="12"/>
    </row>
    <row r="34" customFormat="false" ht="22.5" hidden="false" customHeight="true" outlineLevel="0" collapsed="false">
      <c r="A34" s="9"/>
      <c r="B34" s="9"/>
      <c r="C34" s="10"/>
      <c r="D34" s="9"/>
      <c r="E34" s="9"/>
      <c r="F34" s="12"/>
    </row>
    <row r="35" customFormat="false" ht="22.5" hidden="false" customHeight="true" outlineLevel="0" collapsed="false">
      <c r="A35" s="9"/>
      <c r="B35" s="9"/>
      <c r="C35" s="10"/>
      <c r="D35" s="9"/>
      <c r="E35" s="9"/>
      <c r="F35" s="12"/>
    </row>
    <row r="36" customFormat="false" ht="22.5" hidden="false" customHeight="true" outlineLevel="0" collapsed="false">
      <c r="A36" s="9"/>
      <c r="B36" s="9"/>
      <c r="C36" s="10"/>
      <c r="D36" s="9"/>
      <c r="E36" s="9"/>
      <c r="F36" s="12"/>
    </row>
    <row r="37" customFormat="false" ht="22.5" hidden="false" customHeight="true" outlineLevel="0" collapsed="false">
      <c r="A37" s="9"/>
      <c r="B37" s="9"/>
      <c r="C37" s="10"/>
      <c r="D37" s="9"/>
      <c r="E37" s="9"/>
      <c r="F37" s="12"/>
    </row>
    <row r="38" customFormat="false" ht="22.5" hidden="false" customHeight="true" outlineLevel="0" collapsed="false">
      <c r="A38" s="9"/>
      <c r="B38" s="9"/>
      <c r="C38" s="10"/>
      <c r="D38" s="9"/>
      <c r="E38" s="9"/>
      <c r="F38" s="12"/>
    </row>
    <row r="39" customFormat="false" ht="22.5" hidden="false" customHeight="true" outlineLevel="0" collapsed="false">
      <c r="A39" s="9"/>
      <c r="B39" s="9"/>
      <c r="C39" s="10"/>
      <c r="D39" s="9"/>
      <c r="E39" s="9"/>
      <c r="F39" s="12"/>
    </row>
    <row r="40" customFormat="false" ht="22.5" hidden="false" customHeight="true" outlineLevel="0" collapsed="false">
      <c r="A40" s="9"/>
      <c r="B40" s="9"/>
      <c r="C40" s="10"/>
      <c r="D40" s="9"/>
      <c r="E40" s="9"/>
      <c r="F40" s="12"/>
    </row>
    <row r="41" customFormat="false" ht="22.5" hidden="false" customHeight="true" outlineLevel="0" collapsed="false">
      <c r="A41" s="9"/>
      <c r="B41" s="9"/>
      <c r="C41" s="10"/>
      <c r="D41" s="9"/>
      <c r="E41" s="9"/>
      <c r="F41" s="12"/>
    </row>
    <row r="42" customFormat="false" ht="22.5" hidden="false" customHeight="true" outlineLevel="0" collapsed="false">
      <c r="A42" s="9"/>
      <c r="B42" s="9"/>
      <c r="C42" s="10"/>
      <c r="D42" s="9"/>
      <c r="E42" s="9"/>
      <c r="F42" s="12"/>
    </row>
    <row r="43" customFormat="false" ht="22.5" hidden="false" customHeight="true" outlineLevel="0" collapsed="false">
      <c r="A43" s="9"/>
      <c r="B43" s="9"/>
      <c r="C43" s="10"/>
      <c r="D43" s="9"/>
      <c r="E43" s="9"/>
      <c r="F43" s="12"/>
    </row>
    <row r="44" customFormat="false" ht="22.5" hidden="false" customHeight="true" outlineLevel="0" collapsed="false">
      <c r="A44" s="9"/>
      <c r="B44" s="9"/>
      <c r="C44" s="10"/>
      <c r="D44" s="9"/>
      <c r="E44" s="9"/>
      <c r="F44" s="12"/>
    </row>
    <row r="45" customFormat="false" ht="22.5" hidden="false" customHeight="true" outlineLevel="0" collapsed="false">
      <c r="A45" s="9"/>
      <c r="B45" s="9"/>
      <c r="C45" s="10"/>
      <c r="D45" s="9"/>
      <c r="E45" s="9"/>
      <c r="F45" s="12"/>
    </row>
    <row r="46" customFormat="false" ht="22.5" hidden="false" customHeight="true" outlineLevel="0" collapsed="false">
      <c r="A46" s="9"/>
      <c r="B46" s="9"/>
      <c r="C46" s="10"/>
      <c r="D46" s="9"/>
      <c r="E46" s="9"/>
      <c r="F46" s="12"/>
    </row>
    <row r="47" customFormat="false" ht="22.5" hidden="false" customHeight="true" outlineLevel="0" collapsed="false">
      <c r="A47" s="9"/>
      <c r="B47" s="9"/>
      <c r="C47" s="10"/>
      <c r="D47" s="9"/>
      <c r="E47" s="9"/>
      <c r="F47" s="12"/>
    </row>
    <row r="48" customFormat="false" ht="22.5" hidden="false" customHeight="true" outlineLevel="0" collapsed="false">
      <c r="A48" s="9"/>
      <c r="B48" s="9"/>
      <c r="C48" s="10"/>
      <c r="D48" s="9"/>
      <c r="E48" s="9"/>
      <c r="F48" s="12"/>
    </row>
    <row r="49" customFormat="false" ht="22.5" hidden="false" customHeight="true" outlineLevel="0" collapsed="false">
      <c r="A49" s="9"/>
      <c r="B49" s="9"/>
      <c r="C49" s="10"/>
      <c r="D49" s="9"/>
      <c r="E49" s="9"/>
      <c r="F49" s="12"/>
    </row>
    <row r="50" customFormat="false" ht="22.5" hidden="false" customHeight="true" outlineLevel="0" collapsed="false">
      <c r="A50" s="9"/>
      <c r="B50" s="9"/>
      <c r="C50" s="10"/>
      <c r="D50" s="9"/>
      <c r="E50" s="9"/>
      <c r="F50" s="12"/>
    </row>
    <row r="51" customFormat="false" ht="22.5" hidden="false" customHeight="true" outlineLevel="0" collapsed="false">
      <c r="A51" s="9"/>
      <c r="B51" s="9"/>
      <c r="C51" s="10"/>
      <c r="D51" s="9"/>
      <c r="E51" s="9"/>
      <c r="F51" s="12"/>
    </row>
    <row r="52" customFormat="false" ht="22.5" hidden="false" customHeight="true" outlineLevel="0" collapsed="false">
      <c r="A52" s="9"/>
      <c r="B52" s="9"/>
      <c r="C52" s="10"/>
      <c r="D52" s="9"/>
      <c r="E52" s="9"/>
      <c r="F52" s="12"/>
    </row>
    <row r="53" customFormat="false" ht="22.5" hidden="false" customHeight="true" outlineLevel="0" collapsed="false">
      <c r="A53" s="9"/>
      <c r="B53" s="9"/>
      <c r="C53" s="10"/>
      <c r="D53" s="9"/>
      <c r="E53" s="9"/>
      <c r="F53" s="12"/>
    </row>
    <row r="54" customFormat="false" ht="22.5" hidden="false" customHeight="true" outlineLevel="0" collapsed="false">
      <c r="A54" s="9"/>
      <c r="B54" s="9"/>
      <c r="C54" s="10"/>
      <c r="D54" s="9"/>
      <c r="E54" s="9"/>
      <c r="F54" s="12"/>
    </row>
    <row r="55" customFormat="false" ht="22.5" hidden="false" customHeight="true" outlineLevel="0" collapsed="false">
      <c r="A55" s="9"/>
      <c r="B55" s="9"/>
      <c r="C55" s="10"/>
      <c r="D55" s="9"/>
      <c r="E55" s="9"/>
      <c r="F55" s="12"/>
    </row>
    <row r="56" customFormat="false" ht="22.5" hidden="false" customHeight="true" outlineLevel="0" collapsed="false">
      <c r="A56" s="9"/>
      <c r="B56" s="9"/>
      <c r="C56" s="10"/>
      <c r="D56" s="9"/>
      <c r="E56" s="9"/>
      <c r="F56" s="12"/>
    </row>
    <row r="57" customFormat="false" ht="22.5" hidden="false" customHeight="true" outlineLevel="0" collapsed="false">
      <c r="A57" s="9"/>
      <c r="B57" s="9"/>
      <c r="C57" s="10"/>
      <c r="D57" s="9"/>
      <c r="E57" s="9"/>
      <c r="F57" s="12"/>
    </row>
    <row r="58" customFormat="false" ht="22.5" hidden="false" customHeight="true" outlineLevel="0" collapsed="false">
      <c r="A58" s="9"/>
      <c r="B58" s="9"/>
      <c r="C58" s="10"/>
      <c r="D58" s="9"/>
      <c r="E58" s="9"/>
      <c r="F58" s="12"/>
    </row>
    <row r="59" customFormat="false" ht="22.5" hidden="false" customHeight="true" outlineLevel="0" collapsed="false">
      <c r="A59" s="9"/>
      <c r="B59" s="9"/>
      <c r="C59" s="10"/>
      <c r="D59" s="9"/>
      <c r="E59" s="9"/>
      <c r="F59" s="12"/>
    </row>
    <row r="60" customFormat="false" ht="22.5" hidden="false" customHeight="true" outlineLevel="0" collapsed="false">
      <c r="A60" s="9"/>
      <c r="B60" s="9"/>
      <c r="C60" s="10"/>
      <c r="D60" s="9"/>
      <c r="E60" s="9"/>
      <c r="F60" s="12"/>
    </row>
    <row r="61" customFormat="false" ht="22.5" hidden="false" customHeight="true" outlineLevel="0" collapsed="false">
      <c r="A61" s="9"/>
      <c r="B61" s="9"/>
      <c r="C61" s="10"/>
      <c r="D61" s="9"/>
      <c r="E61" s="9"/>
      <c r="F61" s="12"/>
    </row>
    <row r="62" customFormat="false" ht="22.5" hidden="false" customHeight="true" outlineLevel="0" collapsed="false">
      <c r="A62" s="9"/>
      <c r="B62" s="9"/>
      <c r="C62" s="10"/>
      <c r="D62" s="9"/>
      <c r="E62" s="9"/>
      <c r="F62" s="12"/>
    </row>
    <row r="63" customFormat="false" ht="22.5" hidden="false" customHeight="true" outlineLevel="0" collapsed="false">
      <c r="A63" s="9"/>
      <c r="B63" s="9"/>
      <c r="C63" s="10"/>
      <c r="D63" s="9"/>
      <c r="E63" s="9"/>
      <c r="F63" s="12"/>
    </row>
    <row r="64" customFormat="false" ht="22.5" hidden="false" customHeight="true" outlineLevel="0" collapsed="false">
      <c r="A64" s="9"/>
      <c r="B64" s="9"/>
      <c r="C64" s="10"/>
      <c r="D64" s="9"/>
      <c r="E64" s="9"/>
      <c r="F64" s="12"/>
    </row>
    <row r="65" customFormat="false" ht="22.5" hidden="false" customHeight="true" outlineLevel="0" collapsed="false">
      <c r="A65" s="9"/>
      <c r="B65" s="9"/>
      <c r="C65" s="10"/>
      <c r="D65" s="9"/>
      <c r="E65" s="9"/>
      <c r="F65" s="12"/>
    </row>
    <row r="66" customFormat="false" ht="22.5" hidden="false" customHeight="true" outlineLevel="0" collapsed="false">
      <c r="A66" s="9"/>
      <c r="B66" s="9"/>
      <c r="C66" s="10"/>
      <c r="D66" s="9"/>
      <c r="E66" s="9"/>
      <c r="F66" s="12"/>
    </row>
    <row r="67" customFormat="false" ht="22.5" hidden="false" customHeight="true" outlineLevel="0" collapsed="false">
      <c r="A67" s="9"/>
      <c r="B67" s="9"/>
      <c r="C67" s="10"/>
      <c r="D67" s="9"/>
      <c r="E67" s="9"/>
      <c r="F67" s="12"/>
    </row>
    <row r="68" customFormat="false" ht="22.5" hidden="false" customHeight="true" outlineLevel="0" collapsed="false">
      <c r="A68" s="9"/>
      <c r="B68" s="9"/>
      <c r="C68" s="10"/>
      <c r="D68" s="9"/>
      <c r="E68" s="9"/>
      <c r="F68" s="12"/>
    </row>
    <row r="69" customFormat="false" ht="22.5" hidden="false" customHeight="true" outlineLevel="0" collapsed="false">
      <c r="A69" s="9"/>
      <c r="B69" s="9"/>
      <c r="C69" s="10"/>
      <c r="D69" s="9"/>
      <c r="E69" s="9"/>
      <c r="F69" s="12"/>
    </row>
    <row r="70" customFormat="false" ht="22.5" hidden="false" customHeight="true" outlineLevel="0" collapsed="false">
      <c r="A70" s="9"/>
      <c r="B70" s="9"/>
      <c r="C70" s="10"/>
      <c r="D70" s="9"/>
      <c r="E70" s="9"/>
      <c r="F70" s="12"/>
    </row>
    <row r="71" customFormat="false" ht="22.5" hidden="false" customHeight="true" outlineLevel="0" collapsed="false">
      <c r="A71" s="9"/>
      <c r="B71" s="9"/>
      <c r="C71" s="10"/>
      <c r="D71" s="9"/>
      <c r="E71" s="9"/>
      <c r="F71" s="12"/>
    </row>
    <row r="72" customFormat="false" ht="22.5" hidden="false" customHeight="true" outlineLevel="0" collapsed="false">
      <c r="A72" s="9"/>
      <c r="B72" s="9"/>
      <c r="C72" s="10"/>
      <c r="D72" s="9"/>
      <c r="E72" s="9"/>
      <c r="F72" s="12"/>
    </row>
    <row r="73" customFormat="false" ht="22.5" hidden="false" customHeight="true" outlineLevel="0" collapsed="false">
      <c r="A73" s="9"/>
      <c r="B73" s="9"/>
      <c r="C73" s="10"/>
      <c r="D73" s="9"/>
      <c r="E73" s="9"/>
      <c r="F73" s="12"/>
    </row>
    <row r="74" customFormat="false" ht="22.5" hidden="false" customHeight="true" outlineLevel="0" collapsed="false">
      <c r="A74" s="9"/>
      <c r="B74" s="9"/>
      <c r="C74" s="10"/>
      <c r="D74" s="9"/>
      <c r="E74" s="9"/>
      <c r="F74" s="12"/>
    </row>
    <row r="75" customFormat="false" ht="22.5" hidden="false" customHeight="true" outlineLevel="0" collapsed="false">
      <c r="A75" s="9"/>
      <c r="B75" s="9"/>
      <c r="C75" s="10"/>
      <c r="D75" s="9"/>
      <c r="E75" s="9"/>
      <c r="F75" s="12"/>
    </row>
    <row r="76" customFormat="false" ht="22.5" hidden="false" customHeight="true" outlineLevel="0" collapsed="false">
      <c r="A76" s="9"/>
      <c r="B76" s="9"/>
      <c r="C76" s="10"/>
      <c r="D76" s="9"/>
      <c r="E76" s="9"/>
      <c r="F76" s="12"/>
    </row>
    <row r="77" customFormat="false" ht="22.5" hidden="false" customHeight="true" outlineLevel="0" collapsed="false">
      <c r="A77" s="9"/>
      <c r="B77" s="9"/>
      <c r="C77" s="10"/>
      <c r="D77" s="9"/>
      <c r="E77" s="9"/>
      <c r="F77" s="12"/>
    </row>
    <row r="78" customFormat="false" ht="22.5" hidden="false" customHeight="true" outlineLevel="0" collapsed="false">
      <c r="A78" s="9"/>
      <c r="B78" s="9"/>
      <c r="C78" s="10"/>
      <c r="D78" s="9"/>
      <c r="E78" s="9"/>
      <c r="F78" s="12"/>
    </row>
    <row r="79" customFormat="false" ht="22.5" hidden="false" customHeight="true" outlineLevel="0" collapsed="false">
      <c r="A79" s="9"/>
      <c r="B79" s="9"/>
      <c r="C79" s="10"/>
      <c r="D79" s="9"/>
      <c r="E79" s="9"/>
      <c r="F79" s="12"/>
    </row>
    <row r="80" customFormat="false" ht="22.5" hidden="false" customHeight="true" outlineLevel="0" collapsed="false">
      <c r="A80" s="9"/>
      <c r="B80" s="9"/>
      <c r="C80" s="10"/>
      <c r="D80" s="9"/>
      <c r="E80" s="9"/>
      <c r="F80" s="12"/>
    </row>
    <row r="81" customFormat="false" ht="22.5" hidden="false" customHeight="true" outlineLevel="0" collapsed="false">
      <c r="A81" s="9"/>
      <c r="B81" s="9"/>
      <c r="C81" s="10"/>
      <c r="D81" s="9"/>
      <c r="E81" s="9"/>
      <c r="F81" s="12"/>
    </row>
    <row r="82" customFormat="false" ht="22.5" hidden="false" customHeight="true" outlineLevel="0" collapsed="false">
      <c r="A82" s="9"/>
      <c r="B82" s="9"/>
      <c r="C82" s="10"/>
      <c r="D82" s="9"/>
      <c r="E82" s="9"/>
      <c r="F82" s="12"/>
    </row>
    <row r="83" customFormat="false" ht="22.5" hidden="false" customHeight="true" outlineLevel="0" collapsed="false">
      <c r="A83" s="9"/>
      <c r="B83" s="9"/>
      <c r="C83" s="10"/>
      <c r="D83" s="9"/>
      <c r="E83" s="9"/>
      <c r="F83" s="12"/>
    </row>
    <row r="84" customFormat="false" ht="22.5" hidden="false" customHeight="true" outlineLevel="0" collapsed="false">
      <c r="A84" s="9"/>
      <c r="B84" s="9"/>
      <c r="C84" s="10"/>
      <c r="D84" s="9"/>
      <c r="E84" s="9"/>
      <c r="F84" s="12"/>
    </row>
    <row r="85" customFormat="false" ht="22.5" hidden="false" customHeight="true" outlineLevel="0" collapsed="false">
      <c r="A85" s="9"/>
      <c r="B85" s="9"/>
      <c r="C85" s="10"/>
      <c r="D85" s="9"/>
      <c r="E85" s="9"/>
      <c r="F85" s="12"/>
    </row>
    <row r="86" customFormat="false" ht="22.5" hidden="false" customHeight="true" outlineLevel="0" collapsed="false">
      <c r="A86" s="9"/>
      <c r="B86" s="9"/>
      <c r="C86" s="10"/>
      <c r="D86" s="9"/>
      <c r="E86" s="9"/>
      <c r="F86" s="12"/>
    </row>
    <row r="87" customFormat="false" ht="22.5" hidden="false" customHeight="true" outlineLevel="0" collapsed="false">
      <c r="A87" s="9"/>
      <c r="B87" s="9"/>
      <c r="C87" s="10"/>
      <c r="D87" s="9"/>
      <c r="E87" s="9"/>
      <c r="F87" s="12"/>
    </row>
    <row r="88" customFormat="false" ht="22.5" hidden="false" customHeight="true" outlineLevel="0" collapsed="false">
      <c r="A88" s="9"/>
      <c r="B88" s="9"/>
      <c r="C88" s="10"/>
      <c r="D88" s="9"/>
      <c r="E88" s="9"/>
      <c r="F88" s="12"/>
    </row>
    <row r="89" customFormat="false" ht="22.5" hidden="false" customHeight="true" outlineLevel="0" collapsed="false">
      <c r="A89" s="9"/>
      <c r="B89" s="9"/>
      <c r="C89" s="10"/>
      <c r="D89" s="9"/>
      <c r="E89" s="9"/>
      <c r="F89" s="12"/>
    </row>
    <row r="90" customFormat="false" ht="22.5" hidden="false" customHeight="true" outlineLevel="0" collapsed="false">
      <c r="A90" s="9"/>
      <c r="B90" s="9"/>
      <c r="C90" s="10"/>
      <c r="D90" s="9"/>
      <c r="E90" s="9"/>
      <c r="F90" s="12"/>
    </row>
    <row r="91" customFormat="false" ht="22.5" hidden="false" customHeight="true" outlineLevel="0" collapsed="false">
      <c r="A91" s="9"/>
      <c r="B91" s="9"/>
      <c r="C91" s="10"/>
      <c r="D91" s="9"/>
      <c r="E91" s="9"/>
      <c r="F91" s="12"/>
    </row>
    <row r="92" customFormat="false" ht="22.5" hidden="false" customHeight="true" outlineLevel="0" collapsed="false">
      <c r="A92" s="9"/>
      <c r="B92" s="9"/>
      <c r="C92" s="10"/>
      <c r="D92" s="9"/>
      <c r="E92" s="9"/>
      <c r="F92" s="12"/>
    </row>
    <row r="93" customFormat="false" ht="22.5" hidden="false" customHeight="true" outlineLevel="0" collapsed="false">
      <c r="A93" s="9"/>
      <c r="B93" s="9"/>
      <c r="C93" s="10"/>
      <c r="D93" s="9"/>
      <c r="E93" s="9"/>
      <c r="F93" s="12"/>
    </row>
    <row r="94" customFormat="false" ht="22.5" hidden="false" customHeight="true" outlineLevel="0" collapsed="false">
      <c r="A94" s="9"/>
      <c r="B94" s="9"/>
      <c r="C94" s="10"/>
      <c r="D94" s="9"/>
      <c r="E94" s="9"/>
      <c r="F94" s="12"/>
    </row>
    <row r="95" customFormat="false" ht="22.5" hidden="false" customHeight="true" outlineLevel="0" collapsed="false">
      <c r="A95" s="9"/>
      <c r="B95" s="9"/>
      <c r="C95" s="10"/>
      <c r="D95" s="9"/>
      <c r="E95" s="9"/>
      <c r="F95" s="12"/>
    </row>
    <row r="96" customFormat="false" ht="22.5" hidden="false" customHeight="true" outlineLevel="0" collapsed="false">
      <c r="A96" s="9"/>
      <c r="B96" s="9"/>
      <c r="C96" s="10"/>
      <c r="D96" s="9"/>
      <c r="E96" s="9"/>
      <c r="F96" s="12"/>
    </row>
    <row r="97" customFormat="false" ht="22.5" hidden="false" customHeight="true" outlineLevel="0" collapsed="false">
      <c r="A97" s="9"/>
      <c r="B97" s="9"/>
      <c r="C97" s="10"/>
      <c r="D97" s="9"/>
      <c r="E97" s="9"/>
      <c r="F97" s="12"/>
    </row>
    <row r="98" customFormat="false" ht="22.5" hidden="false" customHeight="true" outlineLevel="0" collapsed="false">
      <c r="A98" s="9"/>
      <c r="B98" s="9"/>
      <c r="C98" s="10"/>
      <c r="D98" s="9"/>
      <c r="E98" s="9"/>
      <c r="F98" s="12"/>
    </row>
    <row r="99" customFormat="false" ht="22.5" hidden="false" customHeight="true" outlineLevel="0" collapsed="false">
      <c r="A99" s="9"/>
      <c r="B99" s="9"/>
      <c r="C99" s="10"/>
      <c r="D99" s="9"/>
      <c r="E99" s="9"/>
      <c r="F99" s="12"/>
    </row>
    <row r="100" customFormat="false" ht="22.5" hidden="false" customHeight="true" outlineLevel="0" collapsed="false">
      <c r="A100" s="9"/>
      <c r="B100" s="9"/>
      <c r="C100" s="10"/>
      <c r="D100" s="9"/>
      <c r="E100" s="9"/>
      <c r="F100" s="12"/>
    </row>
    <row r="101" customFormat="false" ht="22.5" hidden="false" customHeight="true" outlineLevel="0" collapsed="false">
      <c r="A101" s="9"/>
      <c r="B101" s="9"/>
      <c r="C101" s="10"/>
      <c r="D101" s="9"/>
      <c r="E101" s="9"/>
      <c r="F101" s="12"/>
    </row>
    <row r="102" customFormat="false" ht="22.5" hidden="false" customHeight="true" outlineLevel="0" collapsed="false">
      <c r="A102" s="9"/>
      <c r="B102" s="9"/>
      <c r="C102" s="10"/>
      <c r="D102" s="9"/>
      <c r="E102" s="9"/>
      <c r="F102" s="12"/>
    </row>
    <row r="103" customFormat="false" ht="22.5" hidden="false" customHeight="true" outlineLevel="0" collapsed="false">
      <c r="A103" s="9"/>
      <c r="B103" s="9"/>
      <c r="C103" s="10"/>
      <c r="D103" s="9"/>
      <c r="E103" s="9"/>
      <c r="F103" s="12"/>
    </row>
    <row r="104" customFormat="false" ht="22.5" hidden="false" customHeight="true" outlineLevel="0" collapsed="false">
      <c r="A104" s="9"/>
      <c r="B104" s="9"/>
      <c r="C104" s="10"/>
      <c r="D104" s="9"/>
      <c r="E104" s="9"/>
      <c r="F104" s="12"/>
    </row>
    <row r="105" customFormat="false" ht="22.5" hidden="false" customHeight="true" outlineLevel="0" collapsed="false">
      <c r="A105" s="9"/>
      <c r="B105" s="9"/>
      <c r="C105" s="10"/>
      <c r="D105" s="9"/>
      <c r="E105" s="9"/>
      <c r="F105" s="12"/>
    </row>
    <row r="106" customFormat="false" ht="22.5" hidden="false" customHeight="true" outlineLevel="0" collapsed="false">
      <c r="A106" s="9"/>
      <c r="B106" s="9"/>
      <c r="C106" s="10"/>
      <c r="D106" s="9"/>
      <c r="E106" s="9"/>
      <c r="F106" s="12"/>
    </row>
    <row r="107" customFormat="false" ht="22.5" hidden="false" customHeight="true" outlineLevel="0" collapsed="false">
      <c r="A107" s="9"/>
      <c r="B107" s="9"/>
      <c r="C107" s="10"/>
      <c r="D107" s="9"/>
      <c r="E107" s="9"/>
      <c r="F107" s="12"/>
    </row>
    <row r="108" customFormat="false" ht="22.5" hidden="false" customHeight="true" outlineLevel="0" collapsed="false">
      <c r="A108" s="9"/>
      <c r="B108" s="9"/>
      <c r="C108" s="10"/>
      <c r="D108" s="9"/>
      <c r="E108" s="9"/>
      <c r="F108" s="12"/>
    </row>
    <row r="109" customFormat="false" ht="22.5" hidden="false" customHeight="true" outlineLevel="0" collapsed="false">
      <c r="A109" s="9"/>
      <c r="B109" s="9"/>
      <c r="C109" s="10"/>
      <c r="D109" s="9"/>
      <c r="E109" s="9"/>
      <c r="F109" s="12"/>
    </row>
    <row r="110" customFormat="false" ht="22.5" hidden="false" customHeight="true" outlineLevel="0" collapsed="false">
      <c r="A110" s="9"/>
      <c r="B110" s="9"/>
      <c r="C110" s="10"/>
      <c r="D110" s="9"/>
      <c r="E110" s="9"/>
      <c r="F110" s="12"/>
    </row>
    <row r="111" customFormat="false" ht="22.5" hidden="false" customHeight="true" outlineLevel="0" collapsed="false">
      <c r="A111" s="9"/>
      <c r="B111" s="9"/>
      <c r="C111" s="10"/>
      <c r="D111" s="9"/>
      <c r="E111" s="9"/>
      <c r="F111" s="12"/>
    </row>
    <row r="112" customFormat="false" ht="22.5" hidden="false" customHeight="true" outlineLevel="0" collapsed="false">
      <c r="A112" s="9"/>
      <c r="B112" s="9"/>
      <c r="C112" s="10"/>
      <c r="D112" s="9"/>
      <c r="E112" s="9"/>
      <c r="F112" s="12"/>
    </row>
    <row r="113" customFormat="false" ht="22.5" hidden="false" customHeight="true" outlineLevel="0" collapsed="false">
      <c r="A113" s="9"/>
      <c r="B113" s="9"/>
      <c r="C113" s="10"/>
      <c r="D113" s="9"/>
      <c r="E113" s="9"/>
      <c r="F113" s="12"/>
    </row>
    <row r="114" customFormat="false" ht="22.5" hidden="false" customHeight="true" outlineLevel="0" collapsed="false">
      <c r="A114" s="9"/>
      <c r="B114" s="9"/>
      <c r="C114" s="10"/>
      <c r="D114" s="9"/>
      <c r="E114" s="9"/>
      <c r="F114" s="12"/>
    </row>
    <row r="115" customFormat="false" ht="22.5" hidden="false" customHeight="true" outlineLevel="0" collapsed="false">
      <c r="A115" s="9"/>
      <c r="B115" s="9"/>
      <c r="C115" s="10"/>
      <c r="D115" s="9"/>
      <c r="E115" s="9"/>
      <c r="F115" s="12"/>
    </row>
    <row r="116" customFormat="false" ht="22.5" hidden="false" customHeight="true" outlineLevel="0" collapsed="false">
      <c r="A116" s="9"/>
      <c r="B116" s="9"/>
      <c r="C116" s="10"/>
      <c r="D116" s="9"/>
      <c r="E116" s="9"/>
      <c r="F116" s="12"/>
    </row>
    <row r="117" customFormat="false" ht="22.5" hidden="false" customHeight="true" outlineLevel="0" collapsed="false">
      <c r="A117" s="9"/>
      <c r="B117" s="9"/>
      <c r="C117" s="10"/>
      <c r="D117" s="9"/>
      <c r="E117" s="9"/>
      <c r="F117" s="12"/>
    </row>
    <row r="118" customFormat="false" ht="22.5" hidden="false" customHeight="true" outlineLevel="0" collapsed="false">
      <c r="A118" s="9"/>
      <c r="B118" s="9"/>
      <c r="C118" s="10"/>
      <c r="D118" s="9"/>
      <c r="E118" s="9"/>
      <c r="F118" s="12"/>
    </row>
    <row r="119" customFormat="false" ht="22.5" hidden="false" customHeight="true" outlineLevel="0" collapsed="false">
      <c r="A119" s="9"/>
      <c r="B119" s="9"/>
      <c r="C119" s="10"/>
      <c r="D119" s="9"/>
      <c r="E119" s="9"/>
      <c r="F119" s="12"/>
    </row>
    <row r="120" customFormat="false" ht="22.5" hidden="false" customHeight="true" outlineLevel="0" collapsed="false">
      <c r="A120" s="9"/>
      <c r="B120" s="9"/>
      <c r="C120" s="10"/>
      <c r="D120" s="9"/>
      <c r="E120" s="9"/>
      <c r="F120" s="12"/>
    </row>
    <row r="121" customFormat="false" ht="22.5" hidden="false" customHeight="true" outlineLevel="0" collapsed="false">
      <c r="A121" s="9"/>
      <c r="B121" s="9"/>
      <c r="C121" s="10"/>
      <c r="D121" s="9"/>
      <c r="E121" s="9"/>
      <c r="F121" s="12"/>
    </row>
    <row r="122" customFormat="false" ht="22.5" hidden="false" customHeight="true" outlineLevel="0" collapsed="false">
      <c r="A122" s="9"/>
      <c r="B122" s="9"/>
      <c r="C122" s="10"/>
      <c r="D122" s="9"/>
      <c r="E122" s="9"/>
      <c r="F122" s="12"/>
    </row>
    <row r="123" customFormat="false" ht="22.5" hidden="false" customHeight="true" outlineLevel="0" collapsed="false">
      <c r="A123" s="9"/>
      <c r="B123" s="9"/>
      <c r="C123" s="10"/>
      <c r="D123" s="9"/>
      <c r="E123" s="9"/>
      <c r="F123" s="12"/>
    </row>
    <row r="124" customFormat="false" ht="22.5" hidden="false" customHeight="true" outlineLevel="0" collapsed="false">
      <c r="A124" s="9"/>
      <c r="B124" s="9"/>
      <c r="C124" s="10"/>
      <c r="D124" s="9"/>
      <c r="E124" s="9"/>
      <c r="F124" s="12"/>
    </row>
    <row r="125" customFormat="false" ht="22.5" hidden="false" customHeight="true" outlineLevel="0" collapsed="false">
      <c r="A125" s="9"/>
      <c r="B125" s="9"/>
      <c r="C125" s="10"/>
      <c r="D125" s="9"/>
      <c r="E125" s="9"/>
      <c r="F125" s="12"/>
    </row>
    <row r="126" customFormat="false" ht="22.5" hidden="false" customHeight="true" outlineLevel="0" collapsed="false">
      <c r="A126" s="9"/>
      <c r="B126" s="9"/>
      <c r="C126" s="10"/>
      <c r="D126" s="9"/>
      <c r="E126" s="9"/>
      <c r="F126" s="12"/>
    </row>
    <row r="127" customFormat="false" ht="22.5" hidden="false" customHeight="true" outlineLevel="0" collapsed="false">
      <c r="A127" s="9"/>
      <c r="B127" s="9"/>
      <c r="C127" s="10"/>
      <c r="D127" s="9"/>
      <c r="E127" s="9"/>
      <c r="F127" s="12"/>
    </row>
    <row r="128" customFormat="false" ht="22.5" hidden="false" customHeight="true" outlineLevel="0" collapsed="false">
      <c r="A128" s="9"/>
      <c r="B128" s="9"/>
      <c r="C128" s="10"/>
      <c r="D128" s="9"/>
      <c r="E128" s="9"/>
      <c r="F128" s="12"/>
    </row>
    <row r="129" customFormat="false" ht="22.5" hidden="false" customHeight="true" outlineLevel="0" collapsed="false">
      <c r="A129" s="9"/>
      <c r="B129" s="9"/>
      <c r="C129" s="10"/>
      <c r="D129" s="9"/>
      <c r="E129" s="9"/>
      <c r="F129" s="12"/>
    </row>
    <row r="130" customFormat="false" ht="22.5" hidden="false" customHeight="true" outlineLevel="0" collapsed="false">
      <c r="A130" s="9"/>
      <c r="B130" s="9"/>
      <c r="C130" s="10"/>
      <c r="D130" s="9"/>
      <c r="E130" s="9"/>
      <c r="F130" s="12"/>
    </row>
    <row r="131" customFormat="false" ht="22.5" hidden="false" customHeight="true" outlineLevel="0" collapsed="false">
      <c r="A131" s="9"/>
      <c r="B131" s="9"/>
      <c r="C131" s="10"/>
      <c r="D131" s="9"/>
      <c r="E131" s="9"/>
      <c r="F131" s="12"/>
    </row>
    <row r="132" customFormat="false" ht="22.5" hidden="false" customHeight="true" outlineLevel="0" collapsed="false">
      <c r="A132" s="9"/>
      <c r="B132" s="9"/>
      <c r="C132" s="10"/>
      <c r="D132" s="9"/>
      <c r="E132" s="9"/>
      <c r="F132" s="12"/>
    </row>
    <row r="133" customFormat="false" ht="22.5" hidden="false" customHeight="true" outlineLevel="0" collapsed="false">
      <c r="A133" s="9"/>
      <c r="B133" s="9"/>
      <c r="C133" s="10"/>
      <c r="D133" s="9"/>
      <c r="E133" s="9"/>
      <c r="F133" s="12"/>
    </row>
    <row r="134" customFormat="false" ht="22.5" hidden="false" customHeight="true" outlineLevel="0" collapsed="false">
      <c r="A134" s="9"/>
      <c r="B134" s="9"/>
      <c r="C134" s="10"/>
      <c r="D134" s="9"/>
      <c r="E134" s="9"/>
      <c r="F134" s="12"/>
    </row>
    <row r="135" customFormat="false" ht="22.5" hidden="false" customHeight="true" outlineLevel="0" collapsed="false">
      <c r="A135" s="9"/>
      <c r="B135" s="9"/>
      <c r="C135" s="10"/>
      <c r="D135" s="9"/>
      <c r="E135" s="9"/>
      <c r="F135" s="12"/>
    </row>
    <row r="136" customFormat="false" ht="22.5" hidden="false" customHeight="true" outlineLevel="0" collapsed="false">
      <c r="A136" s="9"/>
      <c r="B136" s="9"/>
      <c r="C136" s="10"/>
      <c r="D136" s="9"/>
      <c r="E136" s="9"/>
      <c r="F136" s="12"/>
    </row>
    <row r="137" customFormat="false" ht="22.5" hidden="false" customHeight="true" outlineLevel="0" collapsed="false">
      <c r="A137" s="9"/>
      <c r="B137" s="9"/>
      <c r="C137" s="10"/>
      <c r="D137" s="9"/>
      <c r="E137" s="9"/>
      <c r="F137" s="12"/>
    </row>
    <row r="138" customFormat="false" ht="22.5" hidden="false" customHeight="true" outlineLevel="0" collapsed="false">
      <c r="A138" s="9"/>
      <c r="B138" s="9"/>
      <c r="C138" s="10"/>
      <c r="D138" s="9"/>
      <c r="E138" s="9"/>
      <c r="F138" s="12"/>
    </row>
    <row r="139" customFormat="false" ht="22.5" hidden="false" customHeight="true" outlineLevel="0" collapsed="false">
      <c r="A139" s="9"/>
      <c r="B139" s="9"/>
      <c r="C139" s="10"/>
      <c r="D139" s="9"/>
      <c r="E139" s="9"/>
      <c r="F139" s="12"/>
    </row>
    <row r="140" customFormat="false" ht="22.5" hidden="false" customHeight="true" outlineLevel="0" collapsed="false">
      <c r="A140" s="9"/>
      <c r="B140" s="9"/>
      <c r="C140" s="10"/>
      <c r="D140" s="9"/>
      <c r="E140" s="9"/>
      <c r="F140" s="12"/>
    </row>
    <row r="141" customFormat="false" ht="22.5" hidden="false" customHeight="true" outlineLevel="0" collapsed="false">
      <c r="A141" s="9"/>
      <c r="B141" s="9"/>
      <c r="C141" s="10"/>
      <c r="D141" s="9"/>
      <c r="E141" s="9"/>
      <c r="F141" s="12"/>
    </row>
    <row r="142" customFormat="false" ht="22.5" hidden="false" customHeight="true" outlineLevel="0" collapsed="false">
      <c r="A142" s="9"/>
      <c r="B142" s="9"/>
      <c r="C142" s="10"/>
      <c r="D142" s="9"/>
      <c r="E142" s="9"/>
      <c r="F142" s="12"/>
    </row>
    <row r="143" customFormat="false" ht="22.5" hidden="false" customHeight="true" outlineLevel="0" collapsed="false">
      <c r="A143" s="9"/>
      <c r="B143" s="9"/>
      <c r="C143" s="10"/>
      <c r="D143" s="9"/>
      <c r="E143" s="9"/>
      <c r="F143" s="12"/>
    </row>
    <row r="144" customFormat="false" ht="22.5" hidden="false" customHeight="true" outlineLevel="0" collapsed="false">
      <c r="A144" s="9"/>
      <c r="B144" s="9"/>
      <c r="C144" s="10"/>
      <c r="D144" s="9"/>
      <c r="E144" s="9"/>
      <c r="F144" s="12"/>
    </row>
    <row r="145" customFormat="false" ht="22.5" hidden="false" customHeight="true" outlineLevel="0" collapsed="false">
      <c r="A145" s="9"/>
      <c r="B145" s="9"/>
      <c r="C145" s="10"/>
      <c r="D145" s="9"/>
      <c r="E145" s="9"/>
      <c r="F145" s="12"/>
    </row>
    <row r="146" customFormat="false" ht="22.5" hidden="false" customHeight="true" outlineLevel="0" collapsed="false">
      <c r="A146" s="9"/>
      <c r="B146" s="9"/>
      <c r="C146" s="10"/>
      <c r="D146" s="9"/>
      <c r="E146" s="9"/>
      <c r="F146" s="12"/>
    </row>
    <row r="147" customFormat="false" ht="22.5" hidden="false" customHeight="true" outlineLevel="0" collapsed="false">
      <c r="A147" s="9"/>
      <c r="B147" s="9"/>
      <c r="C147" s="10"/>
      <c r="D147" s="9"/>
      <c r="E147" s="9"/>
      <c r="F147" s="12"/>
    </row>
    <row r="148" customFormat="false" ht="22.5" hidden="false" customHeight="true" outlineLevel="0" collapsed="false">
      <c r="A148" s="9"/>
      <c r="B148" s="9"/>
      <c r="C148" s="10"/>
      <c r="D148" s="9"/>
      <c r="E148" s="9"/>
      <c r="F148" s="12"/>
    </row>
    <row r="149" customFormat="false" ht="22.5" hidden="false" customHeight="true" outlineLevel="0" collapsed="false">
      <c r="A149" s="9"/>
      <c r="B149" s="9"/>
      <c r="C149" s="10"/>
      <c r="D149" s="9"/>
      <c r="E149" s="9"/>
      <c r="F149" s="12"/>
    </row>
    <row r="150" customFormat="false" ht="22.5" hidden="false" customHeight="true" outlineLevel="0" collapsed="false">
      <c r="A150" s="9"/>
      <c r="B150" s="9"/>
      <c r="C150" s="10"/>
      <c r="D150" s="9"/>
      <c r="E150" s="9"/>
      <c r="F150" s="12"/>
    </row>
    <row r="151" customFormat="false" ht="22.5" hidden="false" customHeight="true" outlineLevel="0" collapsed="false">
      <c r="A151" s="9"/>
      <c r="B151" s="9"/>
      <c r="C151" s="10"/>
      <c r="D151" s="9"/>
      <c r="E151" s="9"/>
      <c r="F151" s="12"/>
    </row>
    <row r="152" customFormat="false" ht="22.5" hidden="false" customHeight="true" outlineLevel="0" collapsed="false">
      <c r="A152" s="9"/>
      <c r="B152" s="9"/>
      <c r="C152" s="10"/>
      <c r="D152" s="9"/>
      <c r="E152" s="9"/>
      <c r="F152" s="12"/>
    </row>
    <row r="153" customFormat="false" ht="22.5" hidden="false" customHeight="true" outlineLevel="0" collapsed="false">
      <c r="A153" s="9"/>
      <c r="B153" s="9"/>
      <c r="C153" s="10"/>
      <c r="D153" s="9"/>
      <c r="E153" s="9"/>
      <c r="F153" s="12"/>
    </row>
    <row r="154" customFormat="false" ht="22.5" hidden="false" customHeight="true" outlineLevel="0" collapsed="false">
      <c r="A154" s="9"/>
      <c r="B154" s="9"/>
      <c r="C154" s="10"/>
      <c r="D154" s="9"/>
      <c r="E154" s="9"/>
      <c r="F154" s="12"/>
    </row>
    <row r="155" customFormat="false" ht="22.5" hidden="false" customHeight="true" outlineLevel="0" collapsed="false">
      <c r="A155" s="9"/>
      <c r="B155" s="9"/>
      <c r="C155" s="10"/>
      <c r="D155" s="9"/>
      <c r="E155" s="9"/>
      <c r="F155" s="12"/>
    </row>
    <row r="156" customFormat="false" ht="22.5" hidden="false" customHeight="true" outlineLevel="0" collapsed="false">
      <c r="A156" s="9"/>
      <c r="B156" s="9"/>
      <c r="C156" s="10"/>
      <c r="D156" s="9"/>
      <c r="E156" s="9"/>
      <c r="F156" s="12"/>
    </row>
    <row r="157" customFormat="false" ht="22.5" hidden="false" customHeight="true" outlineLevel="0" collapsed="false">
      <c r="A157" s="9"/>
      <c r="B157" s="9"/>
      <c r="C157" s="10"/>
      <c r="D157" s="9"/>
      <c r="E157" s="9"/>
      <c r="F157" s="12"/>
    </row>
    <row r="158" customFormat="false" ht="22.5" hidden="false" customHeight="true" outlineLevel="0" collapsed="false">
      <c r="A158" s="9"/>
      <c r="B158" s="9"/>
      <c r="C158" s="10"/>
      <c r="D158" s="9"/>
      <c r="E158" s="9"/>
      <c r="F158" s="12"/>
    </row>
    <row r="159" customFormat="false" ht="22.5" hidden="false" customHeight="true" outlineLevel="0" collapsed="false">
      <c r="A159" s="9"/>
      <c r="B159" s="9"/>
      <c r="C159" s="10"/>
      <c r="D159" s="9"/>
      <c r="E159" s="9"/>
      <c r="F159" s="12"/>
    </row>
    <row r="160" customFormat="false" ht="22.5" hidden="false" customHeight="true" outlineLevel="0" collapsed="false">
      <c r="A160" s="9"/>
      <c r="B160" s="9"/>
      <c r="C160" s="10"/>
      <c r="D160" s="9"/>
      <c r="E160" s="9"/>
      <c r="F160" s="12"/>
    </row>
    <row r="161" customFormat="false" ht="22.5" hidden="false" customHeight="true" outlineLevel="0" collapsed="false">
      <c r="A161" s="9"/>
      <c r="B161" s="9"/>
      <c r="C161" s="10"/>
      <c r="D161" s="9"/>
      <c r="E161" s="9"/>
      <c r="F161" s="12"/>
    </row>
    <row r="162" customFormat="false" ht="22.5" hidden="false" customHeight="true" outlineLevel="0" collapsed="false">
      <c r="A162" s="9"/>
      <c r="B162" s="9"/>
      <c r="C162" s="10"/>
      <c r="D162" s="9"/>
      <c r="E162" s="9"/>
      <c r="F162" s="12"/>
    </row>
    <row r="163" customFormat="false" ht="22.5" hidden="false" customHeight="true" outlineLevel="0" collapsed="false">
      <c r="A163" s="9"/>
      <c r="B163" s="9"/>
      <c r="C163" s="10"/>
      <c r="D163" s="9"/>
      <c r="E163" s="9"/>
      <c r="F163" s="12"/>
    </row>
    <row r="164" customFormat="false" ht="22.5" hidden="false" customHeight="true" outlineLevel="0" collapsed="false">
      <c r="A164" s="9"/>
      <c r="B164" s="9"/>
      <c r="C164" s="10"/>
      <c r="D164" s="9"/>
      <c r="E164" s="9"/>
      <c r="F164" s="12"/>
    </row>
    <row r="165" customFormat="false" ht="22.5" hidden="false" customHeight="true" outlineLevel="0" collapsed="false">
      <c r="A165" s="9"/>
      <c r="B165" s="9"/>
      <c r="C165" s="10"/>
      <c r="D165" s="9"/>
      <c r="E165" s="9"/>
      <c r="F165" s="12"/>
    </row>
    <row r="166" customFormat="false" ht="22.5" hidden="false" customHeight="true" outlineLevel="0" collapsed="false">
      <c r="A166" s="9"/>
      <c r="B166" s="9"/>
      <c r="C166" s="10"/>
      <c r="D166" s="9"/>
      <c r="E166" s="9"/>
      <c r="F166" s="12"/>
    </row>
    <row r="167" customFormat="false" ht="22.5" hidden="false" customHeight="true" outlineLevel="0" collapsed="false">
      <c r="A167" s="9"/>
      <c r="B167" s="9"/>
      <c r="C167" s="10"/>
      <c r="D167" s="9"/>
      <c r="E167" s="9"/>
      <c r="F167" s="12"/>
    </row>
    <row r="168" customFormat="false" ht="22.5" hidden="false" customHeight="true" outlineLevel="0" collapsed="false">
      <c r="A168" s="9"/>
      <c r="B168" s="9"/>
      <c r="C168" s="10"/>
      <c r="D168" s="9"/>
      <c r="E168" s="9"/>
      <c r="F168" s="12"/>
    </row>
    <row r="169" customFormat="false" ht="22.5" hidden="false" customHeight="true" outlineLevel="0" collapsed="false">
      <c r="A169" s="9"/>
      <c r="B169" s="9"/>
      <c r="C169" s="10"/>
      <c r="D169" s="9"/>
      <c r="E169" s="9"/>
      <c r="F169" s="12"/>
    </row>
    <row r="170" customFormat="false" ht="22.5" hidden="false" customHeight="true" outlineLevel="0" collapsed="false">
      <c r="A170" s="9"/>
      <c r="B170" s="9"/>
      <c r="C170" s="10"/>
      <c r="D170" s="9"/>
      <c r="E170" s="9"/>
      <c r="F170" s="12"/>
    </row>
    <row r="171" customFormat="false" ht="22.5" hidden="false" customHeight="true" outlineLevel="0" collapsed="false">
      <c r="A171" s="9"/>
      <c r="B171" s="9"/>
      <c r="C171" s="10"/>
      <c r="D171" s="9"/>
      <c r="E171" s="9"/>
      <c r="F171" s="12"/>
    </row>
    <row r="172" customFormat="false" ht="22.5" hidden="false" customHeight="true" outlineLevel="0" collapsed="false">
      <c r="A172" s="9"/>
      <c r="B172" s="9"/>
      <c r="C172" s="10"/>
      <c r="D172" s="9"/>
      <c r="E172" s="9"/>
      <c r="F172" s="12"/>
    </row>
    <row r="173" customFormat="false" ht="22.5" hidden="false" customHeight="true" outlineLevel="0" collapsed="false">
      <c r="A173" s="9"/>
      <c r="B173" s="9"/>
      <c r="C173" s="10"/>
      <c r="D173" s="9"/>
      <c r="E173" s="9"/>
      <c r="F173" s="12"/>
    </row>
    <row r="174" customFormat="false" ht="22.5" hidden="false" customHeight="true" outlineLevel="0" collapsed="false">
      <c r="A174" s="9"/>
      <c r="B174" s="9"/>
      <c r="C174" s="10"/>
      <c r="D174" s="9"/>
      <c r="E174" s="9"/>
      <c r="F174" s="12"/>
    </row>
    <row r="175" customFormat="false" ht="22.5" hidden="false" customHeight="true" outlineLevel="0" collapsed="false">
      <c r="A175" s="9"/>
      <c r="B175" s="9"/>
      <c r="C175" s="10"/>
      <c r="D175" s="9"/>
      <c r="E175" s="9"/>
      <c r="F175" s="12"/>
    </row>
    <row r="176" customFormat="false" ht="22.5" hidden="false" customHeight="true" outlineLevel="0" collapsed="false">
      <c r="A176" s="9"/>
      <c r="B176" s="9"/>
      <c r="C176" s="10"/>
      <c r="D176" s="9"/>
      <c r="E176" s="9"/>
      <c r="F176" s="12"/>
    </row>
    <row r="177" customFormat="false" ht="22.5" hidden="false" customHeight="true" outlineLevel="0" collapsed="false">
      <c r="A177" s="9"/>
      <c r="B177" s="9"/>
      <c r="C177" s="10"/>
      <c r="D177" s="9"/>
      <c r="E177" s="9"/>
      <c r="F177" s="12"/>
    </row>
    <row r="178" customFormat="false" ht="22.5" hidden="false" customHeight="true" outlineLevel="0" collapsed="false">
      <c r="A178" s="9"/>
      <c r="B178" s="9"/>
      <c r="C178" s="10"/>
      <c r="D178" s="9"/>
      <c r="E178" s="9"/>
      <c r="F178" s="12"/>
    </row>
    <row r="179" customFormat="false" ht="22.5" hidden="false" customHeight="true" outlineLevel="0" collapsed="false">
      <c r="A179" s="9"/>
      <c r="B179" s="9"/>
      <c r="C179" s="10"/>
      <c r="D179" s="9"/>
      <c r="E179" s="9"/>
      <c r="F179" s="12"/>
    </row>
    <row r="180" customFormat="false" ht="22.5" hidden="false" customHeight="true" outlineLevel="0" collapsed="false">
      <c r="A180" s="9"/>
      <c r="B180" s="9"/>
      <c r="C180" s="10"/>
      <c r="D180" s="9"/>
      <c r="E180" s="9"/>
      <c r="F180" s="12"/>
    </row>
    <row r="181" customFormat="false" ht="22.5" hidden="false" customHeight="true" outlineLevel="0" collapsed="false">
      <c r="A181" s="9"/>
      <c r="B181" s="9"/>
      <c r="C181" s="10"/>
      <c r="D181" s="9"/>
      <c r="E181" s="9"/>
      <c r="F181" s="12"/>
    </row>
    <row r="182" customFormat="false" ht="22.5" hidden="false" customHeight="true" outlineLevel="0" collapsed="false">
      <c r="A182" s="9"/>
      <c r="B182" s="9"/>
      <c r="C182" s="10"/>
      <c r="D182" s="9"/>
      <c r="E182" s="9"/>
      <c r="F182" s="12"/>
    </row>
    <row r="183" customFormat="false" ht="22.5" hidden="false" customHeight="true" outlineLevel="0" collapsed="false">
      <c r="A183" s="9"/>
      <c r="B183" s="9"/>
      <c r="C183" s="10"/>
      <c r="D183" s="9"/>
      <c r="E183" s="9"/>
      <c r="F183" s="12"/>
    </row>
    <row r="184" customFormat="false" ht="22.5" hidden="false" customHeight="true" outlineLevel="0" collapsed="false">
      <c r="A184" s="9"/>
      <c r="B184" s="9"/>
      <c r="C184" s="10"/>
      <c r="D184" s="9"/>
      <c r="E184" s="9"/>
      <c r="F184" s="12"/>
    </row>
    <row r="185" customFormat="false" ht="22.5" hidden="false" customHeight="true" outlineLevel="0" collapsed="false">
      <c r="A185" s="9"/>
      <c r="B185" s="9"/>
      <c r="C185" s="10"/>
      <c r="D185" s="9"/>
      <c r="E185" s="9"/>
      <c r="F185" s="12"/>
    </row>
    <row r="186" customFormat="false" ht="22.5" hidden="false" customHeight="true" outlineLevel="0" collapsed="false">
      <c r="A186" s="9"/>
      <c r="B186" s="9"/>
      <c r="C186" s="10"/>
      <c r="D186" s="9"/>
      <c r="E186" s="9"/>
      <c r="F186" s="12"/>
    </row>
    <row r="187" customFormat="false" ht="22.5" hidden="false" customHeight="true" outlineLevel="0" collapsed="false">
      <c r="A187" s="9"/>
      <c r="B187" s="9"/>
      <c r="C187" s="10"/>
      <c r="D187" s="9"/>
      <c r="E187" s="9"/>
      <c r="F187" s="12"/>
    </row>
    <row r="188" customFormat="false" ht="22.5" hidden="false" customHeight="true" outlineLevel="0" collapsed="false">
      <c r="A188" s="9"/>
      <c r="B188" s="9"/>
      <c r="C188" s="10"/>
      <c r="D188" s="9"/>
      <c r="E188" s="9"/>
      <c r="F188" s="12"/>
    </row>
    <row r="189" customFormat="false" ht="22.5" hidden="false" customHeight="true" outlineLevel="0" collapsed="false">
      <c r="A189" s="9"/>
      <c r="B189" s="9"/>
      <c r="C189" s="10"/>
      <c r="D189" s="9"/>
      <c r="E189" s="9"/>
      <c r="F189" s="12"/>
    </row>
    <row r="190" customFormat="false" ht="22.5" hidden="false" customHeight="true" outlineLevel="0" collapsed="false">
      <c r="A190" s="9"/>
      <c r="B190" s="9"/>
      <c r="C190" s="10"/>
      <c r="D190" s="9"/>
      <c r="E190" s="9"/>
      <c r="F190" s="12"/>
    </row>
    <row r="191" customFormat="false" ht="22.5" hidden="false" customHeight="true" outlineLevel="0" collapsed="false">
      <c r="A191" s="9"/>
      <c r="B191" s="9"/>
      <c r="C191" s="10"/>
      <c r="D191" s="9"/>
      <c r="E191" s="9"/>
      <c r="F191" s="12"/>
    </row>
    <row r="192" customFormat="false" ht="22.5" hidden="false" customHeight="true" outlineLevel="0" collapsed="false">
      <c r="A192" s="9"/>
      <c r="B192" s="9"/>
      <c r="C192" s="10"/>
      <c r="D192" s="9"/>
      <c r="E192" s="9"/>
      <c r="F192" s="12"/>
    </row>
    <row r="193" customFormat="false" ht="22.5" hidden="false" customHeight="true" outlineLevel="0" collapsed="false">
      <c r="A193" s="9"/>
      <c r="B193" s="9"/>
      <c r="C193" s="10"/>
      <c r="D193" s="9"/>
      <c r="E193" s="9"/>
      <c r="F193" s="12"/>
    </row>
    <row r="194" customFormat="false" ht="22.5" hidden="false" customHeight="true" outlineLevel="0" collapsed="false">
      <c r="A194" s="9"/>
      <c r="B194" s="9"/>
      <c r="C194" s="10"/>
      <c r="D194" s="9"/>
      <c r="E194" s="9"/>
      <c r="F194" s="12"/>
    </row>
    <row r="195" customFormat="false" ht="22.5" hidden="false" customHeight="true" outlineLevel="0" collapsed="false">
      <c r="A195" s="9"/>
      <c r="B195" s="9"/>
      <c r="C195" s="10"/>
      <c r="D195" s="9"/>
      <c r="E195" s="9"/>
      <c r="F195" s="12"/>
    </row>
    <row r="196" customFormat="false" ht="22.5" hidden="false" customHeight="true" outlineLevel="0" collapsed="false">
      <c r="A196" s="9"/>
      <c r="B196" s="9"/>
      <c r="C196" s="10"/>
      <c r="D196" s="9"/>
      <c r="E196" s="9"/>
      <c r="F196" s="12"/>
    </row>
    <row r="197" customFormat="false" ht="22.5" hidden="false" customHeight="true" outlineLevel="0" collapsed="false">
      <c r="A197" s="9"/>
      <c r="B197" s="9"/>
      <c r="C197" s="10"/>
      <c r="D197" s="9"/>
      <c r="E197" s="9"/>
      <c r="F197" s="12"/>
    </row>
    <row r="198" customFormat="false" ht="22.5" hidden="false" customHeight="true" outlineLevel="0" collapsed="false">
      <c r="A198" s="9"/>
      <c r="B198" s="9"/>
      <c r="C198" s="10"/>
      <c r="D198" s="9"/>
      <c r="E198" s="9"/>
      <c r="F198" s="12"/>
    </row>
    <row r="199" customFormat="false" ht="22.5" hidden="false" customHeight="true" outlineLevel="0" collapsed="false">
      <c r="A199" s="9"/>
      <c r="B199" s="9"/>
      <c r="C199" s="10"/>
      <c r="D199" s="9"/>
      <c r="E199" s="9"/>
      <c r="F199" s="12"/>
    </row>
    <row r="200" customFormat="false" ht="22.5" hidden="false" customHeight="true" outlineLevel="0" collapsed="false">
      <c r="A200" s="9"/>
      <c r="B200" s="9"/>
      <c r="C200" s="10"/>
      <c r="D200" s="9"/>
      <c r="E200" s="9"/>
      <c r="F200" s="12"/>
    </row>
    <row r="201" customFormat="false" ht="22.5" hidden="false" customHeight="true" outlineLevel="0" collapsed="false">
      <c r="A201" s="9"/>
      <c r="B201" s="9"/>
      <c r="C201" s="10"/>
      <c r="D201" s="9"/>
      <c r="E201" s="9"/>
      <c r="F201" s="12"/>
    </row>
    <row r="202" customFormat="false" ht="22.5" hidden="false" customHeight="true" outlineLevel="0" collapsed="false">
      <c r="A202" s="9"/>
      <c r="B202" s="9"/>
      <c r="C202" s="10"/>
      <c r="D202" s="9"/>
      <c r="E202" s="9"/>
      <c r="F202" s="12"/>
    </row>
    <row r="203" customFormat="false" ht="22.5" hidden="false" customHeight="true" outlineLevel="0" collapsed="false">
      <c r="A203" s="9"/>
      <c r="B203" s="9"/>
      <c r="C203" s="10"/>
      <c r="D203" s="9"/>
      <c r="E203" s="9"/>
      <c r="F203" s="12"/>
    </row>
    <row r="204" customFormat="false" ht="22.5" hidden="false" customHeight="true" outlineLevel="0" collapsed="false">
      <c r="A204" s="9"/>
      <c r="B204" s="9"/>
      <c r="C204" s="10"/>
      <c r="D204" s="9"/>
      <c r="E204" s="9"/>
      <c r="F204" s="12"/>
    </row>
    <row r="205" customFormat="false" ht="22.5" hidden="false" customHeight="true" outlineLevel="0" collapsed="false">
      <c r="A205" s="9"/>
      <c r="B205" s="9"/>
      <c r="C205" s="10"/>
      <c r="D205" s="9"/>
      <c r="E205" s="9"/>
      <c r="F205" s="12"/>
    </row>
    <row r="206" customFormat="false" ht="22.5" hidden="false" customHeight="true" outlineLevel="0" collapsed="false">
      <c r="A206" s="9"/>
      <c r="B206" s="9"/>
      <c r="C206" s="10"/>
      <c r="D206" s="9"/>
      <c r="E206" s="9"/>
      <c r="F206" s="12"/>
    </row>
    <row r="207" customFormat="false" ht="22.5" hidden="false" customHeight="true" outlineLevel="0" collapsed="false">
      <c r="A207" s="9"/>
      <c r="B207" s="9"/>
      <c r="C207" s="10"/>
      <c r="D207" s="9"/>
      <c r="E207" s="9"/>
      <c r="F207" s="12"/>
    </row>
    <row r="208" customFormat="false" ht="22.5" hidden="false" customHeight="true" outlineLevel="0" collapsed="false">
      <c r="A208" s="9"/>
      <c r="B208" s="9"/>
      <c r="C208" s="10"/>
      <c r="D208" s="9"/>
      <c r="E208" s="9"/>
      <c r="F208" s="12"/>
    </row>
    <row r="209" customFormat="false" ht="22.5" hidden="false" customHeight="true" outlineLevel="0" collapsed="false">
      <c r="A209" s="9"/>
      <c r="B209" s="9"/>
      <c r="C209" s="10"/>
      <c r="D209" s="9"/>
      <c r="E209" s="9"/>
      <c r="F209" s="12"/>
    </row>
    <row r="210" customFormat="false" ht="22.5" hidden="false" customHeight="true" outlineLevel="0" collapsed="false">
      <c r="A210" s="9"/>
      <c r="B210" s="9"/>
      <c r="C210" s="10"/>
      <c r="D210" s="9"/>
      <c r="E210" s="9"/>
      <c r="F210" s="12"/>
    </row>
    <row r="211" customFormat="false" ht="22.5" hidden="false" customHeight="true" outlineLevel="0" collapsed="false">
      <c r="A211" s="9"/>
      <c r="B211" s="9"/>
      <c r="C211" s="10"/>
      <c r="D211" s="9"/>
      <c r="E211" s="9"/>
      <c r="F211" s="12"/>
    </row>
    <row r="212" customFormat="false" ht="22.5" hidden="false" customHeight="true" outlineLevel="0" collapsed="false">
      <c r="A212" s="9"/>
      <c r="B212" s="9"/>
      <c r="C212" s="10"/>
      <c r="D212" s="9"/>
      <c r="E212" s="9"/>
      <c r="F212" s="12"/>
    </row>
    <row r="213" customFormat="false" ht="22.5" hidden="false" customHeight="true" outlineLevel="0" collapsed="false">
      <c r="A213" s="9"/>
      <c r="B213" s="9"/>
      <c r="C213" s="10"/>
      <c r="D213" s="9"/>
      <c r="E213" s="9"/>
      <c r="F213" s="12"/>
    </row>
    <row r="214" customFormat="false" ht="22.5" hidden="false" customHeight="true" outlineLevel="0" collapsed="false">
      <c r="A214" s="9"/>
      <c r="B214" s="9"/>
      <c r="C214" s="10"/>
      <c r="D214" s="9"/>
      <c r="E214" s="9"/>
      <c r="F214" s="12"/>
    </row>
    <row r="215" customFormat="false" ht="22.5" hidden="false" customHeight="true" outlineLevel="0" collapsed="false">
      <c r="A215" s="9"/>
      <c r="B215" s="9"/>
      <c r="C215" s="10"/>
      <c r="D215" s="9"/>
      <c r="E215" s="9"/>
      <c r="F215" s="12"/>
    </row>
    <row r="216" customFormat="false" ht="22.5" hidden="false" customHeight="true" outlineLevel="0" collapsed="false">
      <c r="A216" s="9"/>
      <c r="B216" s="9"/>
      <c r="C216" s="10"/>
      <c r="D216" s="9"/>
      <c r="E216" s="9"/>
      <c r="F216" s="12"/>
    </row>
    <row r="217" customFormat="false" ht="22.5" hidden="false" customHeight="true" outlineLevel="0" collapsed="false">
      <c r="A217" s="9"/>
      <c r="B217" s="9"/>
      <c r="C217" s="10"/>
      <c r="D217" s="9"/>
      <c r="E217" s="9"/>
      <c r="F217" s="12"/>
    </row>
    <row r="218" customFormat="false" ht="22.5" hidden="false" customHeight="true" outlineLevel="0" collapsed="false">
      <c r="A218" s="9"/>
      <c r="B218" s="9"/>
      <c r="C218" s="10"/>
      <c r="D218" s="9"/>
      <c r="E218" s="9"/>
      <c r="F218" s="12"/>
    </row>
    <row r="219" customFormat="false" ht="22.5" hidden="false" customHeight="true" outlineLevel="0" collapsed="false">
      <c r="A219" s="9"/>
      <c r="B219" s="9"/>
      <c r="C219" s="10"/>
      <c r="D219" s="9"/>
      <c r="E219" s="9"/>
      <c r="F219" s="12"/>
    </row>
    <row r="220" customFormat="false" ht="22.5" hidden="false" customHeight="true" outlineLevel="0" collapsed="false">
      <c r="A220" s="9"/>
      <c r="B220" s="9"/>
      <c r="C220" s="10"/>
      <c r="D220" s="9"/>
      <c r="E220" s="9"/>
      <c r="F220" s="12"/>
    </row>
    <row r="221" customFormat="false" ht="22.5" hidden="false" customHeight="true" outlineLevel="0" collapsed="false">
      <c r="A221" s="9"/>
      <c r="B221" s="9"/>
      <c r="C221" s="10"/>
      <c r="D221" s="9"/>
      <c r="E221" s="9"/>
      <c r="F221" s="12"/>
    </row>
    <row r="222" customFormat="false" ht="22.5" hidden="false" customHeight="true" outlineLevel="0" collapsed="false">
      <c r="A222" s="9"/>
      <c r="B222" s="9"/>
      <c r="C222" s="10"/>
      <c r="D222" s="9"/>
      <c r="E222" s="9"/>
      <c r="F222" s="12"/>
    </row>
    <row r="223" customFormat="false" ht="22.5" hidden="false" customHeight="true" outlineLevel="0" collapsed="false">
      <c r="A223" s="9"/>
      <c r="B223" s="9"/>
      <c r="C223" s="10"/>
      <c r="D223" s="9"/>
      <c r="E223" s="9"/>
      <c r="F223" s="12"/>
    </row>
    <row r="224" customFormat="false" ht="22.5" hidden="false" customHeight="true" outlineLevel="0" collapsed="false">
      <c r="A224" s="9"/>
      <c r="B224" s="9"/>
      <c r="C224" s="10"/>
      <c r="D224" s="9"/>
      <c r="E224" s="9"/>
      <c r="F224" s="12"/>
    </row>
    <row r="225" customFormat="false" ht="22.5" hidden="false" customHeight="true" outlineLevel="0" collapsed="false">
      <c r="A225" s="9"/>
      <c r="B225" s="9"/>
      <c r="C225" s="10"/>
      <c r="D225" s="9"/>
      <c r="E225" s="9"/>
      <c r="F225" s="12"/>
    </row>
    <row r="226" customFormat="false" ht="22.5" hidden="false" customHeight="true" outlineLevel="0" collapsed="false">
      <c r="A226" s="9"/>
      <c r="B226" s="9"/>
      <c r="C226" s="10"/>
      <c r="D226" s="9"/>
      <c r="E226" s="9"/>
      <c r="F226" s="12"/>
    </row>
    <row r="227" customFormat="false" ht="22.5" hidden="false" customHeight="true" outlineLevel="0" collapsed="false">
      <c r="A227" s="9"/>
      <c r="B227" s="9"/>
      <c r="C227" s="10"/>
      <c r="D227" s="9"/>
      <c r="E227" s="9"/>
      <c r="F227" s="12"/>
    </row>
    <row r="228" customFormat="false" ht="22.5" hidden="false" customHeight="true" outlineLevel="0" collapsed="false">
      <c r="A228" s="9"/>
      <c r="B228" s="9"/>
      <c r="C228" s="10"/>
      <c r="D228" s="9"/>
      <c r="E228" s="9"/>
      <c r="F228" s="12"/>
    </row>
    <row r="229" customFormat="false" ht="22.5" hidden="false" customHeight="true" outlineLevel="0" collapsed="false">
      <c r="A229" s="9"/>
      <c r="B229" s="9"/>
      <c r="C229" s="10"/>
      <c r="D229" s="9"/>
      <c r="E229" s="9"/>
      <c r="F229" s="12"/>
    </row>
    <row r="230" customFormat="false" ht="22.5" hidden="false" customHeight="true" outlineLevel="0" collapsed="false">
      <c r="A230" s="9"/>
      <c r="B230" s="9"/>
      <c r="C230" s="10"/>
      <c r="D230" s="9"/>
      <c r="E230" s="9"/>
      <c r="F230" s="12"/>
    </row>
    <row r="231" customFormat="false" ht="22.5" hidden="false" customHeight="true" outlineLevel="0" collapsed="false">
      <c r="A231" s="9"/>
      <c r="B231" s="9"/>
      <c r="C231" s="10"/>
      <c r="D231" s="9"/>
      <c r="E231" s="9"/>
      <c r="F231" s="12"/>
    </row>
    <row r="232" customFormat="false" ht="22.5" hidden="false" customHeight="true" outlineLevel="0" collapsed="false">
      <c r="A232" s="9"/>
      <c r="B232" s="9"/>
      <c r="C232" s="10"/>
      <c r="D232" s="9"/>
      <c r="E232" s="9"/>
      <c r="F232" s="12"/>
    </row>
    <row r="233" customFormat="false" ht="22.5" hidden="false" customHeight="true" outlineLevel="0" collapsed="false">
      <c r="A233" s="9"/>
      <c r="B233" s="9"/>
      <c r="C233" s="10"/>
      <c r="D233" s="9"/>
      <c r="E233" s="9"/>
      <c r="F233" s="12"/>
    </row>
    <row r="234" customFormat="false" ht="22.5" hidden="false" customHeight="true" outlineLevel="0" collapsed="false">
      <c r="A234" s="9"/>
      <c r="B234" s="9"/>
      <c r="C234" s="10"/>
      <c r="D234" s="9"/>
      <c r="E234" s="9"/>
      <c r="F234" s="12"/>
    </row>
    <row r="235" customFormat="false" ht="22.5" hidden="false" customHeight="true" outlineLevel="0" collapsed="false">
      <c r="A235" s="9"/>
      <c r="B235" s="9"/>
      <c r="C235" s="10"/>
      <c r="D235" s="9"/>
      <c r="E235" s="9"/>
      <c r="F235" s="12"/>
    </row>
    <row r="236" customFormat="false" ht="22.5" hidden="false" customHeight="true" outlineLevel="0" collapsed="false">
      <c r="A236" s="9"/>
      <c r="B236" s="9"/>
      <c r="C236" s="10"/>
      <c r="D236" s="9"/>
      <c r="E236" s="9"/>
      <c r="F236" s="12"/>
    </row>
    <row r="237" customFormat="false" ht="22.5" hidden="false" customHeight="true" outlineLevel="0" collapsed="false">
      <c r="A237" s="9"/>
      <c r="B237" s="9"/>
      <c r="C237" s="10"/>
      <c r="D237" s="9"/>
      <c r="E237" s="9"/>
      <c r="F237" s="12"/>
    </row>
    <row r="238" customFormat="false" ht="22.5" hidden="false" customHeight="true" outlineLevel="0" collapsed="false">
      <c r="A238" s="9"/>
      <c r="B238" s="9"/>
      <c r="C238" s="10"/>
      <c r="D238" s="9"/>
      <c r="E238" s="9"/>
      <c r="F238" s="12"/>
    </row>
    <row r="239" customFormat="false" ht="22.5" hidden="false" customHeight="true" outlineLevel="0" collapsed="false">
      <c r="A239" s="9"/>
      <c r="B239" s="9"/>
      <c r="C239" s="10"/>
      <c r="D239" s="9"/>
      <c r="E239" s="9"/>
      <c r="F239" s="12"/>
    </row>
    <row r="240" customFormat="false" ht="22.5" hidden="false" customHeight="true" outlineLevel="0" collapsed="false">
      <c r="A240" s="9"/>
      <c r="B240" s="9"/>
      <c r="C240" s="10"/>
      <c r="D240" s="9"/>
      <c r="E240" s="9"/>
      <c r="F240" s="12"/>
    </row>
    <row r="241" customFormat="false" ht="22.5" hidden="false" customHeight="true" outlineLevel="0" collapsed="false">
      <c r="A241" s="9"/>
      <c r="B241" s="9"/>
      <c r="C241" s="10"/>
      <c r="D241" s="9"/>
      <c r="E241" s="9"/>
      <c r="F241" s="12"/>
    </row>
    <row r="242" customFormat="false" ht="22.5" hidden="false" customHeight="true" outlineLevel="0" collapsed="false">
      <c r="A242" s="9"/>
      <c r="B242" s="9"/>
      <c r="C242" s="10"/>
      <c r="D242" s="9"/>
      <c r="E242" s="9"/>
      <c r="F242" s="12"/>
    </row>
    <row r="243" customFormat="false" ht="22.5" hidden="false" customHeight="true" outlineLevel="0" collapsed="false">
      <c r="A243" s="9"/>
      <c r="B243" s="9"/>
      <c r="C243" s="10"/>
      <c r="D243" s="9"/>
      <c r="E243" s="9"/>
      <c r="F243" s="12"/>
    </row>
    <row r="244" customFormat="false" ht="22.5" hidden="false" customHeight="true" outlineLevel="0" collapsed="false">
      <c r="A244" s="9"/>
      <c r="B244" s="9"/>
      <c r="C244" s="10"/>
      <c r="D244" s="9"/>
      <c r="E244" s="9"/>
      <c r="F244" s="12"/>
    </row>
    <row r="245" customFormat="false" ht="22.5" hidden="false" customHeight="true" outlineLevel="0" collapsed="false">
      <c r="A245" s="9"/>
      <c r="B245" s="9"/>
      <c r="C245" s="10"/>
      <c r="D245" s="9"/>
      <c r="E245" s="9"/>
      <c r="F245" s="12"/>
    </row>
    <row r="246" customFormat="false" ht="22.5" hidden="false" customHeight="true" outlineLevel="0" collapsed="false">
      <c r="A246" s="9"/>
      <c r="B246" s="9"/>
      <c r="C246" s="10"/>
      <c r="D246" s="9"/>
      <c r="E246" s="9"/>
      <c r="F246" s="12"/>
    </row>
    <row r="247" customFormat="false" ht="22.5" hidden="false" customHeight="true" outlineLevel="0" collapsed="false">
      <c r="A247" s="9"/>
      <c r="B247" s="9"/>
      <c r="C247" s="10"/>
      <c r="D247" s="9"/>
      <c r="E247" s="9"/>
      <c r="F247" s="12"/>
    </row>
    <row r="248" customFormat="false" ht="22.5" hidden="false" customHeight="true" outlineLevel="0" collapsed="false">
      <c r="A248" s="9"/>
      <c r="B248" s="9"/>
      <c r="C248" s="10"/>
      <c r="D248" s="9"/>
      <c r="E248" s="9"/>
      <c r="F248" s="12"/>
    </row>
    <row r="249" customFormat="false" ht="22.5" hidden="false" customHeight="true" outlineLevel="0" collapsed="false">
      <c r="A249" s="9"/>
      <c r="B249" s="9"/>
      <c r="C249" s="10"/>
      <c r="D249" s="9"/>
      <c r="E249" s="9"/>
      <c r="F249" s="12"/>
    </row>
    <row r="250" customFormat="false" ht="22.5" hidden="false" customHeight="true" outlineLevel="0" collapsed="false">
      <c r="A250" s="9"/>
      <c r="B250" s="9"/>
      <c r="C250" s="10"/>
      <c r="D250" s="9"/>
      <c r="E250" s="9"/>
      <c r="F250" s="12"/>
    </row>
    <row r="251" customFormat="false" ht="22.5" hidden="false" customHeight="true" outlineLevel="0" collapsed="false">
      <c r="A251" s="9"/>
      <c r="B251" s="9"/>
      <c r="C251" s="10"/>
      <c r="D251" s="9"/>
      <c r="E251" s="9"/>
      <c r="F251" s="12"/>
    </row>
    <row r="252" customFormat="false" ht="22.5" hidden="false" customHeight="true" outlineLevel="0" collapsed="false">
      <c r="A252" s="9"/>
      <c r="B252" s="9"/>
      <c r="C252" s="10"/>
      <c r="D252" s="9"/>
      <c r="E252" s="9"/>
      <c r="F252" s="12"/>
    </row>
    <row r="253" customFormat="false" ht="22.5" hidden="false" customHeight="true" outlineLevel="0" collapsed="false">
      <c r="A253" s="9"/>
      <c r="B253" s="9"/>
      <c r="C253" s="10"/>
      <c r="D253" s="9"/>
      <c r="E253" s="9"/>
      <c r="F253" s="12"/>
    </row>
    <row r="254" customFormat="false" ht="22.5" hidden="false" customHeight="true" outlineLevel="0" collapsed="false">
      <c r="A254" s="9"/>
      <c r="B254" s="9"/>
      <c r="C254" s="10"/>
      <c r="D254" s="9"/>
      <c r="E254" s="9"/>
      <c r="F254" s="12"/>
    </row>
    <row r="255" customFormat="false" ht="22.5" hidden="false" customHeight="true" outlineLevel="0" collapsed="false">
      <c r="A255" s="9"/>
      <c r="B255" s="9"/>
      <c r="C255" s="10"/>
      <c r="D255" s="9"/>
      <c r="E255" s="9"/>
      <c r="F255" s="12"/>
    </row>
    <row r="256" customFormat="false" ht="22.5" hidden="false" customHeight="true" outlineLevel="0" collapsed="false">
      <c r="A256" s="9"/>
      <c r="B256" s="9"/>
      <c r="C256" s="10"/>
      <c r="D256" s="9"/>
      <c r="E256" s="9"/>
      <c r="F256" s="12"/>
    </row>
    <row r="257" customFormat="false" ht="22.5" hidden="false" customHeight="true" outlineLevel="0" collapsed="false">
      <c r="A257" s="9"/>
      <c r="B257" s="9"/>
      <c r="C257" s="10"/>
      <c r="D257" s="9"/>
      <c r="E257" s="9"/>
      <c r="F257" s="12"/>
    </row>
    <row r="258" customFormat="false" ht="22.5" hidden="false" customHeight="true" outlineLevel="0" collapsed="false">
      <c r="A258" s="9"/>
      <c r="B258" s="9"/>
      <c r="C258" s="10"/>
      <c r="D258" s="9"/>
      <c r="E258" s="9"/>
      <c r="F258" s="12"/>
    </row>
    <row r="259" customFormat="false" ht="22.5" hidden="false" customHeight="true" outlineLevel="0" collapsed="false">
      <c r="A259" s="9"/>
      <c r="B259" s="9"/>
      <c r="C259" s="10"/>
      <c r="D259" s="9"/>
      <c r="E259" s="9"/>
      <c r="F259" s="12"/>
    </row>
    <row r="260" customFormat="false" ht="22.5" hidden="false" customHeight="true" outlineLevel="0" collapsed="false">
      <c r="A260" s="9"/>
      <c r="B260" s="9"/>
      <c r="C260" s="10"/>
      <c r="D260" s="9"/>
      <c r="E260" s="9"/>
      <c r="F260" s="12"/>
    </row>
    <row r="261" customFormat="false" ht="22.5" hidden="false" customHeight="true" outlineLevel="0" collapsed="false">
      <c r="A261" s="9"/>
      <c r="B261" s="9"/>
      <c r="C261" s="10"/>
      <c r="D261" s="9"/>
      <c r="E261" s="9"/>
      <c r="F261" s="12"/>
    </row>
    <row r="262" customFormat="false" ht="22.5" hidden="false" customHeight="true" outlineLevel="0" collapsed="false">
      <c r="A262" s="9"/>
      <c r="B262" s="9"/>
      <c r="C262" s="10"/>
      <c r="D262" s="9"/>
      <c r="E262" s="9"/>
      <c r="F262" s="12"/>
    </row>
    <row r="263" customFormat="false" ht="22.5" hidden="false" customHeight="true" outlineLevel="0" collapsed="false">
      <c r="A263" s="9"/>
      <c r="B263" s="9"/>
      <c r="C263" s="10"/>
      <c r="D263" s="9"/>
      <c r="E263" s="9"/>
      <c r="F263" s="12"/>
    </row>
    <row r="264" customFormat="false" ht="22.5" hidden="false" customHeight="true" outlineLevel="0" collapsed="false">
      <c r="A264" s="9"/>
      <c r="B264" s="9"/>
      <c r="C264" s="10"/>
      <c r="D264" s="9"/>
      <c r="E264" s="9"/>
      <c r="F264" s="12"/>
    </row>
    <row r="265" customFormat="false" ht="22.5" hidden="false" customHeight="true" outlineLevel="0" collapsed="false">
      <c r="A265" s="9"/>
      <c r="B265" s="9"/>
      <c r="C265" s="10"/>
      <c r="D265" s="9"/>
      <c r="E265" s="9"/>
      <c r="F265" s="12"/>
    </row>
    <row r="266" customFormat="false" ht="22.5" hidden="false" customHeight="true" outlineLevel="0" collapsed="false">
      <c r="A266" s="9"/>
      <c r="B266" s="9"/>
      <c r="C266" s="10"/>
      <c r="D266" s="9"/>
      <c r="E266" s="9"/>
      <c r="F266" s="12"/>
    </row>
    <row r="267" customFormat="false" ht="22.5" hidden="false" customHeight="true" outlineLevel="0" collapsed="false">
      <c r="A267" s="9"/>
      <c r="B267" s="9"/>
      <c r="C267" s="10"/>
      <c r="D267" s="9"/>
      <c r="E267" s="9"/>
      <c r="F267" s="12"/>
    </row>
    <row r="268" customFormat="false" ht="22.5" hidden="false" customHeight="true" outlineLevel="0" collapsed="false">
      <c r="A268" s="9"/>
      <c r="B268" s="9"/>
      <c r="C268" s="10"/>
      <c r="D268" s="9"/>
      <c r="E268" s="9"/>
      <c r="F268" s="12"/>
    </row>
    <row r="269" customFormat="false" ht="22.5" hidden="false" customHeight="true" outlineLevel="0" collapsed="false">
      <c r="A269" s="9"/>
      <c r="B269" s="9"/>
      <c r="C269" s="10"/>
      <c r="D269" s="9"/>
      <c r="E269" s="9"/>
      <c r="F269" s="12"/>
    </row>
    <row r="270" customFormat="false" ht="22.5" hidden="false" customHeight="true" outlineLevel="0" collapsed="false">
      <c r="A270" s="9"/>
      <c r="B270" s="9"/>
      <c r="C270" s="10"/>
      <c r="D270" s="9"/>
      <c r="E270" s="9"/>
      <c r="F270" s="12"/>
    </row>
    <row r="271" customFormat="false" ht="22.5" hidden="false" customHeight="true" outlineLevel="0" collapsed="false">
      <c r="A271" s="9"/>
      <c r="B271" s="9"/>
      <c r="C271" s="10"/>
      <c r="D271" s="9"/>
      <c r="E271" s="9"/>
      <c r="F271" s="12"/>
    </row>
    <row r="272" customFormat="false" ht="22.5" hidden="false" customHeight="true" outlineLevel="0" collapsed="false">
      <c r="A272" s="9"/>
      <c r="B272" s="9"/>
      <c r="C272" s="10"/>
      <c r="D272" s="9"/>
      <c r="E272" s="9"/>
      <c r="F272" s="12"/>
    </row>
    <row r="273" customFormat="false" ht="22.5" hidden="false" customHeight="true" outlineLevel="0" collapsed="false">
      <c r="A273" s="9"/>
      <c r="B273" s="9"/>
      <c r="C273" s="10"/>
      <c r="D273" s="9"/>
      <c r="E273" s="9"/>
      <c r="F273" s="12"/>
    </row>
    <row r="274" customFormat="false" ht="22.5" hidden="false" customHeight="true" outlineLevel="0" collapsed="false">
      <c r="A274" s="9"/>
      <c r="B274" s="9"/>
      <c r="C274" s="10"/>
      <c r="D274" s="9"/>
      <c r="E274" s="9"/>
      <c r="F274" s="12"/>
    </row>
    <row r="275" customFormat="false" ht="22.5" hidden="false" customHeight="true" outlineLevel="0" collapsed="false">
      <c r="A275" s="9"/>
      <c r="B275" s="9"/>
      <c r="C275" s="10"/>
      <c r="D275" s="9"/>
      <c r="E275" s="9"/>
      <c r="F275" s="12"/>
    </row>
    <row r="276" customFormat="false" ht="22.5" hidden="false" customHeight="true" outlineLevel="0" collapsed="false">
      <c r="A276" s="9"/>
      <c r="B276" s="9"/>
      <c r="C276" s="10"/>
      <c r="D276" s="9"/>
      <c r="E276" s="9"/>
      <c r="F276" s="12"/>
    </row>
    <row r="277" customFormat="false" ht="22.5" hidden="false" customHeight="true" outlineLevel="0" collapsed="false">
      <c r="A277" s="9"/>
      <c r="B277" s="9"/>
      <c r="C277" s="10"/>
      <c r="D277" s="9"/>
      <c r="E277" s="9"/>
      <c r="F277" s="12"/>
    </row>
    <row r="278" customFormat="false" ht="22.5" hidden="false" customHeight="true" outlineLevel="0" collapsed="false">
      <c r="A278" s="9"/>
      <c r="B278" s="9"/>
      <c r="C278" s="10"/>
      <c r="D278" s="9"/>
      <c r="E278" s="9"/>
      <c r="F278" s="12"/>
    </row>
    <row r="279" customFormat="false" ht="22.5" hidden="false" customHeight="true" outlineLevel="0" collapsed="false">
      <c r="A279" s="9"/>
      <c r="B279" s="9"/>
      <c r="C279" s="10"/>
      <c r="D279" s="9"/>
      <c r="E279" s="9"/>
      <c r="F279" s="12"/>
    </row>
    <row r="280" customFormat="false" ht="22.5" hidden="false" customHeight="true" outlineLevel="0" collapsed="false">
      <c r="A280" s="9"/>
      <c r="B280" s="9"/>
      <c r="C280" s="10"/>
      <c r="D280" s="9"/>
      <c r="E280" s="9"/>
      <c r="F280" s="12"/>
    </row>
    <row r="281" customFormat="false" ht="22.5" hidden="false" customHeight="true" outlineLevel="0" collapsed="false">
      <c r="A281" s="9"/>
      <c r="B281" s="9"/>
      <c r="C281" s="10"/>
      <c r="D281" s="9"/>
      <c r="E281" s="9"/>
      <c r="F281" s="12"/>
    </row>
    <row r="282" customFormat="false" ht="22.5" hidden="false" customHeight="true" outlineLevel="0" collapsed="false">
      <c r="A282" s="9"/>
      <c r="B282" s="9"/>
      <c r="C282" s="10"/>
      <c r="D282" s="9"/>
      <c r="E282" s="9"/>
      <c r="F282" s="12"/>
    </row>
    <row r="283" customFormat="false" ht="22.5" hidden="false" customHeight="true" outlineLevel="0" collapsed="false">
      <c r="A283" s="9"/>
      <c r="B283" s="9"/>
      <c r="C283" s="10"/>
      <c r="D283" s="9"/>
      <c r="E283" s="9"/>
      <c r="F283" s="12"/>
    </row>
    <row r="284" customFormat="false" ht="22.5" hidden="false" customHeight="true" outlineLevel="0" collapsed="false">
      <c r="A284" s="9"/>
      <c r="B284" s="9"/>
      <c r="C284" s="10"/>
      <c r="D284" s="9"/>
      <c r="E284" s="9"/>
      <c r="F284" s="12"/>
    </row>
    <row r="285" customFormat="false" ht="22.5" hidden="false" customHeight="true" outlineLevel="0" collapsed="false">
      <c r="A285" s="9"/>
      <c r="B285" s="9"/>
      <c r="C285" s="10"/>
      <c r="D285" s="9"/>
      <c r="E285" s="9"/>
      <c r="F285" s="12"/>
    </row>
    <row r="286" customFormat="false" ht="22.5" hidden="false" customHeight="true" outlineLevel="0" collapsed="false">
      <c r="A286" s="9"/>
      <c r="B286" s="9"/>
      <c r="C286" s="10"/>
      <c r="D286" s="9"/>
      <c r="E286" s="9"/>
      <c r="F286" s="12"/>
    </row>
    <row r="287" customFormat="false" ht="22.5" hidden="false" customHeight="true" outlineLevel="0" collapsed="false">
      <c r="A287" s="9"/>
      <c r="B287" s="9"/>
      <c r="C287" s="10"/>
      <c r="D287" s="9"/>
      <c r="E287" s="9"/>
      <c r="F287" s="12"/>
    </row>
    <row r="288" customFormat="false" ht="22.5" hidden="false" customHeight="true" outlineLevel="0" collapsed="false">
      <c r="A288" s="9"/>
      <c r="B288" s="9"/>
      <c r="C288" s="10"/>
      <c r="D288" s="9"/>
      <c r="E288" s="9"/>
      <c r="F288" s="12"/>
    </row>
    <row r="289" customFormat="false" ht="22.5" hidden="false" customHeight="true" outlineLevel="0" collapsed="false">
      <c r="A289" s="9"/>
      <c r="B289" s="9"/>
      <c r="C289" s="10"/>
      <c r="D289" s="9"/>
      <c r="E289" s="9"/>
      <c r="F289" s="12"/>
    </row>
    <row r="290" customFormat="false" ht="22.5" hidden="false" customHeight="true" outlineLevel="0" collapsed="false">
      <c r="A290" s="9"/>
      <c r="B290" s="9"/>
      <c r="C290" s="10"/>
      <c r="D290" s="9"/>
      <c r="E290" s="9"/>
      <c r="F290" s="12"/>
    </row>
    <row r="291" customFormat="false" ht="22.5" hidden="false" customHeight="true" outlineLevel="0" collapsed="false">
      <c r="A291" s="9"/>
      <c r="B291" s="9"/>
      <c r="C291" s="10"/>
      <c r="D291" s="9"/>
      <c r="E291" s="9"/>
      <c r="F291" s="12"/>
    </row>
    <row r="292" customFormat="false" ht="22.5" hidden="false" customHeight="true" outlineLevel="0" collapsed="false">
      <c r="A292" s="9"/>
      <c r="B292" s="9"/>
      <c r="C292" s="10"/>
      <c r="D292" s="9"/>
      <c r="E292" s="9"/>
      <c r="F292" s="12"/>
    </row>
    <row r="293" customFormat="false" ht="22.5" hidden="false" customHeight="true" outlineLevel="0" collapsed="false">
      <c r="A293" s="9"/>
      <c r="B293" s="9"/>
      <c r="C293" s="10"/>
      <c r="D293" s="9"/>
      <c r="E293" s="9"/>
      <c r="F293" s="12"/>
    </row>
    <row r="294" customFormat="false" ht="22.5" hidden="false" customHeight="true" outlineLevel="0" collapsed="false">
      <c r="A294" s="9"/>
      <c r="B294" s="9"/>
      <c r="C294" s="10"/>
      <c r="D294" s="9"/>
      <c r="E294" s="9"/>
      <c r="F294" s="12"/>
    </row>
    <row r="295" customFormat="false" ht="22.5" hidden="false" customHeight="true" outlineLevel="0" collapsed="false">
      <c r="A295" s="9"/>
      <c r="B295" s="9"/>
      <c r="C295" s="10"/>
      <c r="D295" s="9"/>
      <c r="E295" s="9"/>
      <c r="F295" s="12"/>
    </row>
    <row r="296" customFormat="false" ht="22.5" hidden="false" customHeight="true" outlineLevel="0" collapsed="false">
      <c r="A296" s="9"/>
      <c r="B296" s="9"/>
      <c r="C296" s="10"/>
      <c r="D296" s="9"/>
      <c r="E296" s="9"/>
      <c r="F296" s="12"/>
    </row>
    <row r="297" customFormat="false" ht="22.5" hidden="false" customHeight="true" outlineLevel="0" collapsed="false">
      <c r="A297" s="9"/>
      <c r="B297" s="9"/>
      <c r="C297" s="10"/>
      <c r="D297" s="9"/>
      <c r="E297" s="9"/>
      <c r="F297" s="12"/>
    </row>
    <row r="298" customFormat="false" ht="22.5" hidden="false" customHeight="true" outlineLevel="0" collapsed="false">
      <c r="A298" s="9"/>
      <c r="B298" s="9"/>
      <c r="C298" s="10"/>
      <c r="D298" s="9"/>
      <c r="E298" s="9"/>
      <c r="F298" s="12"/>
    </row>
    <row r="299" customFormat="false" ht="22.5" hidden="false" customHeight="true" outlineLevel="0" collapsed="false">
      <c r="A299" s="9"/>
      <c r="B299" s="9"/>
      <c r="C299" s="10"/>
      <c r="D299" s="9"/>
      <c r="E299" s="9"/>
      <c r="F299" s="12"/>
    </row>
    <row r="300" customFormat="false" ht="22.5" hidden="false" customHeight="true" outlineLevel="0" collapsed="false">
      <c r="A300" s="9"/>
      <c r="B300" s="9"/>
      <c r="C300" s="10"/>
      <c r="D300" s="9"/>
      <c r="E300" s="9"/>
      <c r="F300" s="12"/>
    </row>
    <row r="301" customFormat="false" ht="22.5" hidden="false" customHeight="true" outlineLevel="0" collapsed="false">
      <c r="A301" s="9"/>
      <c r="B301" s="9"/>
      <c r="C301" s="10"/>
      <c r="D301" s="9"/>
      <c r="E301" s="9"/>
      <c r="F301" s="12"/>
    </row>
    <row r="302" customFormat="false" ht="22.5" hidden="false" customHeight="true" outlineLevel="0" collapsed="false">
      <c r="A302" s="9"/>
      <c r="B302" s="9"/>
      <c r="C302" s="10"/>
      <c r="D302" s="9"/>
      <c r="E302" s="9"/>
      <c r="F302" s="12"/>
    </row>
    <row r="303" customFormat="false" ht="22.5" hidden="false" customHeight="true" outlineLevel="0" collapsed="false">
      <c r="A303" s="9"/>
      <c r="B303" s="9"/>
      <c r="C303" s="10"/>
      <c r="D303" s="9"/>
      <c r="E303" s="9"/>
      <c r="F303" s="12"/>
    </row>
    <row r="304" customFormat="false" ht="22.5" hidden="false" customHeight="true" outlineLevel="0" collapsed="false">
      <c r="A304" s="9"/>
      <c r="B304" s="9"/>
      <c r="C304" s="10"/>
      <c r="D304" s="9"/>
      <c r="E304" s="9"/>
      <c r="F304" s="12"/>
    </row>
    <row r="305" customFormat="false" ht="22.5" hidden="false" customHeight="true" outlineLevel="0" collapsed="false">
      <c r="A305" s="9"/>
      <c r="B305" s="9"/>
      <c r="C305" s="10"/>
      <c r="D305" s="9"/>
      <c r="E305" s="9"/>
      <c r="F305" s="12"/>
    </row>
    <row r="306" customFormat="false" ht="22.5" hidden="false" customHeight="true" outlineLevel="0" collapsed="false">
      <c r="A306" s="9"/>
      <c r="B306" s="9"/>
      <c r="C306" s="10"/>
      <c r="D306" s="9"/>
      <c r="E306" s="9"/>
      <c r="F306" s="12"/>
    </row>
  </sheetData>
  <mergeCells count="3">
    <mergeCell ref="A1:F1"/>
    <mergeCell ref="A2:F3"/>
    <mergeCell ref="A4:F4"/>
  </mergeCells>
  <dataValidations count="4">
    <dataValidation allowBlank="true" errorStyle="stop" operator="between" prompt="Use LIVE for your own data. SAMPLE is excluded by default." promptTitle="Row type" showDropDown="false" showErrorMessage="true" showInputMessage="true" sqref="A6:A306" type="list">
      <formula1>"LIVE,SAMPLE"</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F6:F306" type="decimal">
      <formula1>0</formula1>
      <formula2>0</formula2>
    </dataValidation>
    <dataValidation allowBlank="true" errorStyle="stop" operator="between" showDropDown="false" showErrorMessage="true" showInputMessage="true" sqref="C6:C306" type="date">
      <formula1>36526</formula1>
      <formula2>73415</formula2>
    </dataValidation>
    <dataValidation allowBlank="true" errorStyle="stop" operator="between" showDropDown="false" showErrorMessage="true" showInputMessage="true" sqref="D6:D306" type="list">
      <formula1>"Cleaning,Maintenance,Utilities,Supplies,Insurance,Other"</formula1>
      <formula2>0</formula2>
    </dataValidation>
  </dataValidations>
  <printOptions headings="false" gridLines="false" gridLinesSet="true" horizontalCentered="false" verticalCentered="false"/>
  <pageMargins left="0.25" right="0.25" top="0.4" bottom="0.4" header="0.3" footer="0.3"/>
  <pageSetup paperSize="9" scale="100" fitToWidth="1" fitToHeight="1" pageOrder="downThenOver" orientation="landscape" blackAndWhite="false" draft="false" cellComments="none" horizontalDpi="300" verticalDpi="300" copies="1"/>
  <headerFooter differentFirst="false" differentOddEven="false">
    <oddHeader>&amp;LStreamlineCY&amp;RFree spreadsheet template</oddHeader>
    <oddFooter>&amp;Lstreamlinecy.com&amp;RPage &amp;P of &amp;N</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H30"/>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17.71"/>
    <col collapsed="false" customWidth="true" hidden="false" outlineLevel="0" max="2" min="2" style="1" width="14.69"/>
    <col collapsed="false" customWidth="true" hidden="false" outlineLevel="0" max="3" min="3" style="1" width="16.71"/>
    <col collapsed="false" customWidth="true" hidden="false" outlineLevel="0" max="4" min="4" style="1" width="19.71"/>
    <col collapsed="false" customWidth="true" hidden="false" outlineLevel="0" max="5" min="5" style="1" width="18.71"/>
    <col collapsed="false" customWidth="true" hidden="false" outlineLevel="0" max="6" min="6" style="1" width="19.71"/>
    <col collapsed="false" customWidth="true" hidden="false" outlineLevel="0" max="7" min="7" style="1" width="18.71"/>
    <col collapsed="false" customWidth="true" hidden="false" outlineLevel="0" max="8" min="8" style="1" width="24.71"/>
  </cols>
  <sheetData>
    <row r="1" customFormat="false" ht="36" hidden="false" customHeight="true" outlineLevel="0" collapsed="false">
      <c r="A1" s="2" t="s">
        <v>56</v>
      </c>
      <c r="B1" s="2"/>
      <c r="C1" s="2"/>
      <c r="D1" s="2"/>
      <c r="E1" s="2"/>
      <c r="F1" s="2"/>
      <c r="G1" s="2"/>
      <c r="H1" s="2"/>
    </row>
    <row r="2" customFormat="false" ht="22.5" hidden="false" customHeight="true" outlineLevel="0" collapsed="false">
      <c r="A2" s="3" t="s">
        <v>57</v>
      </c>
      <c r="B2" s="3"/>
      <c r="C2" s="3"/>
      <c r="D2" s="3"/>
      <c r="E2" s="3"/>
      <c r="F2" s="3"/>
      <c r="G2" s="3"/>
      <c r="H2" s="3"/>
    </row>
    <row r="3" customFormat="false" ht="22.5" hidden="false" customHeight="true" outlineLevel="0" collapsed="false">
      <c r="A3" s="3"/>
      <c r="B3" s="3"/>
      <c r="C3" s="3"/>
      <c r="D3" s="3"/>
      <c r="E3" s="3"/>
      <c r="F3" s="3"/>
      <c r="G3" s="3"/>
      <c r="H3" s="3"/>
    </row>
    <row r="5" customFormat="false" ht="22.5" hidden="false" customHeight="true" outlineLevel="0" collapsed="false">
      <c r="A5" s="14" t="s">
        <v>58</v>
      </c>
      <c r="B5" s="9" t="n">
        <v>2026</v>
      </c>
    </row>
    <row r="6" customFormat="false" ht="22.5" hidden="false" customHeight="true" outlineLevel="0" collapsed="false">
      <c r="A6" s="14" t="s">
        <v>59</v>
      </c>
      <c r="B6" s="9" t="s">
        <v>60</v>
      </c>
      <c r="D6" s="3" t="s">
        <v>61</v>
      </c>
      <c r="E6" s="3"/>
      <c r="F6" s="3"/>
      <c r="G6" s="3"/>
      <c r="H6" s="3"/>
    </row>
    <row r="7" customFormat="false" ht="22.5" hidden="false" customHeight="true" outlineLevel="0" collapsed="false">
      <c r="A7" s="14" t="s">
        <v>62</v>
      </c>
      <c r="B7" s="9" t="s">
        <v>63</v>
      </c>
      <c r="D7" s="3"/>
      <c r="E7" s="3"/>
      <c r="F7" s="3"/>
      <c r="G7" s="3"/>
      <c r="H7" s="3"/>
    </row>
    <row r="9" customFormat="false" ht="39.75" hidden="false" customHeight="true" outlineLevel="0" collapsed="false">
      <c r="A9" s="8" t="s">
        <v>64</v>
      </c>
      <c r="B9" s="8" t="s">
        <v>17</v>
      </c>
      <c r="C9" s="8" t="s">
        <v>65</v>
      </c>
      <c r="D9" s="8" t="s">
        <v>66</v>
      </c>
      <c r="E9" s="8" t="s">
        <v>67</v>
      </c>
      <c r="F9" s="8" t="s">
        <v>68</v>
      </c>
      <c r="G9" s="8" t="s">
        <v>45</v>
      </c>
      <c r="H9" s="8" t="s">
        <v>69</v>
      </c>
    </row>
    <row r="10" customFormat="false" ht="22.5" hidden="false" customHeight="true" outlineLevel="0" collapsed="false">
      <c r="A10" s="15" t="n">
        <f aca="false">DATE($B$5,1,1)</f>
        <v>46023</v>
      </c>
      <c r="B10" s="11" t="n">
        <f aca="false">IF($B$6="ALL",COUNTIFS(Bookings!$A$6:$A$306,$B$7,Bookings!$E$6:$E$306,"&gt;="&amp;A10,Bookings!$E$6:$E$306,"&lt;"&amp;EDATE(A10,1),Bookings!$C$6:$C$306,"&lt;&gt;"),COUNTIFS(Bookings!$A$6:$A$306,$B$7,Bookings!$E$6:$E$306,"&gt;="&amp;A10,Bookings!$E$6:$E$306,"&lt;"&amp;EDATE(A10,1),Bookings!$C$6:$C$306,"&lt;&gt;",Bookings!$B$6:$B$306,$B$6))</f>
        <v>0</v>
      </c>
      <c r="C10" s="11" t="n">
        <f aca="false">IF($B$6="ALL",SUMIFS(Bookings!$H$6:$H$306,Bookings!$A$6:$A$306,$B$7,Bookings!$E$6:$E$306,"&gt;="&amp;A10,Bookings!$E$6:$E$306,"&lt;"&amp;EDATE(A10,1)),SUMIFS(Bookings!$H$6:$H$306,Bookings!$A$6:$A$306,$B$7,Bookings!$E$6:$E$306,"&gt;="&amp;A10,Bookings!$E$6:$E$306,"&lt;"&amp;EDATE(A10,1),Bookings!$B$6:$B$306,$B$6))</f>
        <v>0</v>
      </c>
      <c r="D10" s="13" t="n">
        <f aca="false">IF($B$6="ALL",SUMIFS(Bookings!$O$6:$O$306,Bookings!$A$6:$A$306,$B$7,Bookings!$E$6:$E$306,"&gt;="&amp;A10,Bookings!$E$6:$E$306,"&lt;"&amp;EDATE(A10,1)),SUMIFS(Bookings!$O$6:$O$306,Bookings!$A$6:$A$306,$B$7,Bookings!$E$6:$E$306,"&gt;="&amp;A10,Bookings!$E$6:$E$306,"&lt;"&amp;EDATE(A10,1),Bookings!$B$6:$B$306,$B$6))</f>
        <v>0</v>
      </c>
      <c r="E10" s="13" t="n">
        <f aca="false">IF($B$6="ALL",SUMIFS(Bookings!$M$6:$M$306,Bookings!$A$6:$A$306,$B$7,Bookings!$E$6:$E$306,"&gt;="&amp;A10,Bookings!$E$6:$E$306,"&lt;"&amp;EDATE(A10,1)),SUMIFS(Bookings!$M$6:$M$306,Bookings!$A$6:$A$306,$B$7,Bookings!$E$6:$E$306,"&gt;="&amp;A10,Bookings!$E$6:$E$306,"&lt;"&amp;EDATE(A10,1),Bookings!$B$6:$B$306,$B$6))</f>
        <v>0</v>
      </c>
      <c r="F10" s="13" t="n">
        <f aca="false">IF($B$6="ALL",SUMIFS(Bookings!$N$6:$N$306,Bookings!$A$6:$A$306,$B$7,Bookings!$E$6:$E$306,"&gt;="&amp;A10,Bookings!$E$6:$E$306,"&lt;"&amp;EDATE(A10,1)),SUMIFS(Bookings!$N$6:$N$306,Bookings!$A$6:$A$306,$B$7,Bookings!$E$6:$E$306,"&gt;="&amp;A10,Bookings!$E$6:$E$306,"&lt;"&amp;EDATE(A10,1),Bookings!$B$6:$B$306,$B$6))</f>
        <v>0</v>
      </c>
      <c r="G10" s="13" t="n">
        <f aca="false">IF($B$6="ALL",SUMIFS(Expenses!$F$6:$F$306,Expenses!$A$6:$A$306,$B$7,Expenses!$C$6:$C$306,"&gt;="&amp;A10,Expenses!$C$6:$C$306,"&lt;"&amp;EDATE(A10,1)),SUMIFS(Expenses!$F$6:$F$306,Expenses!$A$6:$A$306,$B$7,Expenses!$C$6:$C$306,"&gt;="&amp;A10,Expenses!$C$6:$C$306,"&lt;"&amp;EDATE(A10,1),Expenses!$B$6:$B$306,$B$6))</f>
        <v>0</v>
      </c>
      <c r="H10" s="13" t="n">
        <f aca="false">D10-E10-F10-G10</f>
        <v>0</v>
      </c>
    </row>
    <row r="11" customFormat="false" ht="22.5" hidden="false" customHeight="true" outlineLevel="0" collapsed="false">
      <c r="A11" s="15" t="n">
        <f aca="false">DATE($B$5,2,1)</f>
        <v>46054</v>
      </c>
      <c r="B11" s="11" t="n">
        <f aca="false">IF($B$6="ALL",COUNTIFS(Bookings!$A$6:$A$306,$B$7,Bookings!$E$6:$E$306,"&gt;="&amp;A11,Bookings!$E$6:$E$306,"&lt;"&amp;EDATE(A11,1),Bookings!$C$6:$C$306,"&lt;&gt;"),COUNTIFS(Bookings!$A$6:$A$306,$B$7,Bookings!$E$6:$E$306,"&gt;="&amp;A11,Bookings!$E$6:$E$306,"&lt;"&amp;EDATE(A11,1),Bookings!$C$6:$C$306,"&lt;&gt;",Bookings!$B$6:$B$306,$B$6))</f>
        <v>0</v>
      </c>
      <c r="C11" s="11" t="n">
        <f aca="false">IF($B$6="ALL",SUMIFS(Bookings!$H$6:$H$306,Bookings!$A$6:$A$306,$B$7,Bookings!$E$6:$E$306,"&gt;="&amp;A11,Bookings!$E$6:$E$306,"&lt;"&amp;EDATE(A11,1)),SUMIFS(Bookings!$H$6:$H$306,Bookings!$A$6:$A$306,$B$7,Bookings!$E$6:$E$306,"&gt;="&amp;A11,Bookings!$E$6:$E$306,"&lt;"&amp;EDATE(A11,1),Bookings!$B$6:$B$306,$B$6))</f>
        <v>0</v>
      </c>
      <c r="D11" s="13" t="n">
        <f aca="false">IF($B$6="ALL",SUMIFS(Bookings!$O$6:$O$306,Bookings!$A$6:$A$306,$B$7,Bookings!$E$6:$E$306,"&gt;="&amp;A11,Bookings!$E$6:$E$306,"&lt;"&amp;EDATE(A11,1)),SUMIFS(Bookings!$O$6:$O$306,Bookings!$A$6:$A$306,$B$7,Bookings!$E$6:$E$306,"&gt;="&amp;A11,Bookings!$E$6:$E$306,"&lt;"&amp;EDATE(A11,1),Bookings!$B$6:$B$306,$B$6))</f>
        <v>0</v>
      </c>
      <c r="E11" s="13" t="n">
        <f aca="false">IF($B$6="ALL",SUMIFS(Bookings!$M$6:$M$306,Bookings!$A$6:$A$306,$B$7,Bookings!$E$6:$E$306,"&gt;="&amp;A11,Bookings!$E$6:$E$306,"&lt;"&amp;EDATE(A11,1)),SUMIFS(Bookings!$M$6:$M$306,Bookings!$A$6:$A$306,$B$7,Bookings!$E$6:$E$306,"&gt;="&amp;A11,Bookings!$E$6:$E$306,"&lt;"&amp;EDATE(A11,1),Bookings!$B$6:$B$306,$B$6))</f>
        <v>0</v>
      </c>
      <c r="F11" s="13" t="n">
        <f aca="false">IF($B$6="ALL",SUMIFS(Bookings!$N$6:$N$306,Bookings!$A$6:$A$306,$B$7,Bookings!$E$6:$E$306,"&gt;="&amp;A11,Bookings!$E$6:$E$306,"&lt;"&amp;EDATE(A11,1)),SUMIFS(Bookings!$N$6:$N$306,Bookings!$A$6:$A$306,$B$7,Bookings!$E$6:$E$306,"&gt;="&amp;A11,Bookings!$E$6:$E$306,"&lt;"&amp;EDATE(A11,1),Bookings!$B$6:$B$306,$B$6))</f>
        <v>0</v>
      </c>
      <c r="G11" s="13" t="n">
        <f aca="false">IF($B$6="ALL",SUMIFS(Expenses!$F$6:$F$306,Expenses!$A$6:$A$306,$B$7,Expenses!$C$6:$C$306,"&gt;="&amp;A11,Expenses!$C$6:$C$306,"&lt;"&amp;EDATE(A11,1)),SUMIFS(Expenses!$F$6:$F$306,Expenses!$A$6:$A$306,$B$7,Expenses!$C$6:$C$306,"&gt;="&amp;A11,Expenses!$C$6:$C$306,"&lt;"&amp;EDATE(A11,1),Expenses!$B$6:$B$306,$B$6))</f>
        <v>0</v>
      </c>
      <c r="H11" s="13" t="n">
        <f aca="false">D11-E11-F11-G11</f>
        <v>0</v>
      </c>
    </row>
    <row r="12" customFormat="false" ht="22.5" hidden="false" customHeight="true" outlineLevel="0" collapsed="false">
      <c r="A12" s="15" t="n">
        <f aca="false">DATE($B$5,3,1)</f>
        <v>46082</v>
      </c>
      <c r="B12" s="11" t="n">
        <f aca="false">IF($B$6="ALL",COUNTIFS(Bookings!$A$6:$A$306,$B$7,Bookings!$E$6:$E$306,"&gt;="&amp;A12,Bookings!$E$6:$E$306,"&lt;"&amp;EDATE(A12,1),Bookings!$C$6:$C$306,"&lt;&gt;"),COUNTIFS(Bookings!$A$6:$A$306,$B$7,Bookings!$E$6:$E$306,"&gt;="&amp;A12,Bookings!$E$6:$E$306,"&lt;"&amp;EDATE(A12,1),Bookings!$C$6:$C$306,"&lt;&gt;",Bookings!$B$6:$B$306,$B$6))</f>
        <v>0</v>
      </c>
      <c r="C12" s="11" t="n">
        <f aca="false">IF($B$6="ALL",SUMIFS(Bookings!$H$6:$H$306,Bookings!$A$6:$A$306,$B$7,Bookings!$E$6:$E$306,"&gt;="&amp;A12,Bookings!$E$6:$E$306,"&lt;"&amp;EDATE(A12,1)),SUMIFS(Bookings!$H$6:$H$306,Bookings!$A$6:$A$306,$B$7,Bookings!$E$6:$E$306,"&gt;="&amp;A12,Bookings!$E$6:$E$306,"&lt;"&amp;EDATE(A12,1),Bookings!$B$6:$B$306,$B$6))</f>
        <v>0</v>
      </c>
      <c r="D12" s="13" t="n">
        <f aca="false">IF($B$6="ALL",SUMIFS(Bookings!$O$6:$O$306,Bookings!$A$6:$A$306,$B$7,Bookings!$E$6:$E$306,"&gt;="&amp;A12,Bookings!$E$6:$E$306,"&lt;"&amp;EDATE(A12,1)),SUMIFS(Bookings!$O$6:$O$306,Bookings!$A$6:$A$306,$B$7,Bookings!$E$6:$E$306,"&gt;="&amp;A12,Bookings!$E$6:$E$306,"&lt;"&amp;EDATE(A12,1),Bookings!$B$6:$B$306,$B$6))</f>
        <v>0</v>
      </c>
      <c r="E12" s="13" t="n">
        <f aca="false">IF($B$6="ALL",SUMIFS(Bookings!$M$6:$M$306,Bookings!$A$6:$A$306,$B$7,Bookings!$E$6:$E$306,"&gt;="&amp;A12,Bookings!$E$6:$E$306,"&lt;"&amp;EDATE(A12,1)),SUMIFS(Bookings!$M$6:$M$306,Bookings!$A$6:$A$306,$B$7,Bookings!$E$6:$E$306,"&gt;="&amp;A12,Bookings!$E$6:$E$306,"&lt;"&amp;EDATE(A12,1),Bookings!$B$6:$B$306,$B$6))</f>
        <v>0</v>
      </c>
      <c r="F12" s="13" t="n">
        <f aca="false">IF($B$6="ALL",SUMIFS(Bookings!$N$6:$N$306,Bookings!$A$6:$A$306,$B$7,Bookings!$E$6:$E$306,"&gt;="&amp;A12,Bookings!$E$6:$E$306,"&lt;"&amp;EDATE(A12,1)),SUMIFS(Bookings!$N$6:$N$306,Bookings!$A$6:$A$306,$B$7,Bookings!$E$6:$E$306,"&gt;="&amp;A12,Bookings!$E$6:$E$306,"&lt;"&amp;EDATE(A12,1),Bookings!$B$6:$B$306,$B$6))</f>
        <v>0</v>
      </c>
      <c r="G12" s="13" t="n">
        <f aca="false">IF($B$6="ALL",SUMIFS(Expenses!$F$6:$F$306,Expenses!$A$6:$A$306,$B$7,Expenses!$C$6:$C$306,"&gt;="&amp;A12,Expenses!$C$6:$C$306,"&lt;"&amp;EDATE(A12,1)),SUMIFS(Expenses!$F$6:$F$306,Expenses!$A$6:$A$306,$B$7,Expenses!$C$6:$C$306,"&gt;="&amp;A12,Expenses!$C$6:$C$306,"&lt;"&amp;EDATE(A12,1),Expenses!$B$6:$B$306,$B$6))</f>
        <v>0</v>
      </c>
      <c r="H12" s="13" t="n">
        <f aca="false">D12-E12-F12-G12</f>
        <v>0</v>
      </c>
    </row>
    <row r="13" customFormat="false" ht="22.5" hidden="false" customHeight="true" outlineLevel="0" collapsed="false">
      <c r="A13" s="15" t="n">
        <f aca="false">DATE($B$5,4,1)</f>
        <v>46113</v>
      </c>
      <c r="B13" s="11" t="n">
        <f aca="false">IF($B$6="ALL",COUNTIFS(Bookings!$A$6:$A$306,$B$7,Bookings!$E$6:$E$306,"&gt;="&amp;A13,Bookings!$E$6:$E$306,"&lt;"&amp;EDATE(A13,1),Bookings!$C$6:$C$306,"&lt;&gt;"),COUNTIFS(Bookings!$A$6:$A$306,$B$7,Bookings!$E$6:$E$306,"&gt;="&amp;A13,Bookings!$E$6:$E$306,"&lt;"&amp;EDATE(A13,1),Bookings!$C$6:$C$306,"&lt;&gt;",Bookings!$B$6:$B$306,$B$6))</f>
        <v>0</v>
      </c>
      <c r="C13" s="11" t="n">
        <f aca="false">IF($B$6="ALL",SUMIFS(Bookings!$H$6:$H$306,Bookings!$A$6:$A$306,$B$7,Bookings!$E$6:$E$306,"&gt;="&amp;A13,Bookings!$E$6:$E$306,"&lt;"&amp;EDATE(A13,1)),SUMIFS(Bookings!$H$6:$H$306,Bookings!$A$6:$A$306,$B$7,Bookings!$E$6:$E$306,"&gt;="&amp;A13,Bookings!$E$6:$E$306,"&lt;"&amp;EDATE(A13,1),Bookings!$B$6:$B$306,$B$6))</f>
        <v>0</v>
      </c>
      <c r="D13" s="13" t="n">
        <f aca="false">IF($B$6="ALL",SUMIFS(Bookings!$O$6:$O$306,Bookings!$A$6:$A$306,$B$7,Bookings!$E$6:$E$306,"&gt;="&amp;A13,Bookings!$E$6:$E$306,"&lt;"&amp;EDATE(A13,1)),SUMIFS(Bookings!$O$6:$O$306,Bookings!$A$6:$A$306,$B$7,Bookings!$E$6:$E$306,"&gt;="&amp;A13,Bookings!$E$6:$E$306,"&lt;"&amp;EDATE(A13,1),Bookings!$B$6:$B$306,$B$6))</f>
        <v>0</v>
      </c>
      <c r="E13" s="13" t="n">
        <f aca="false">IF($B$6="ALL",SUMIFS(Bookings!$M$6:$M$306,Bookings!$A$6:$A$306,$B$7,Bookings!$E$6:$E$306,"&gt;="&amp;A13,Bookings!$E$6:$E$306,"&lt;"&amp;EDATE(A13,1)),SUMIFS(Bookings!$M$6:$M$306,Bookings!$A$6:$A$306,$B$7,Bookings!$E$6:$E$306,"&gt;="&amp;A13,Bookings!$E$6:$E$306,"&lt;"&amp;EDATE(A13,1),Bookings!$B$6:$B$306,$B$6))</f>
        <v>0</v>
      </c>
      <c r="F13" s="13" t="n">
        <f aca="false">IF($B$6="ALL",SUMIFS(Bookings!$N$6:$N$306,Bookings!$A$6:$A$306,$B$7,Bookings!$E$6:$E$306,"&gt;="&amp;A13,Bookings!$E$6:$E$306,"&lt;"&amp;EDATE(A13,1)),SUMIFS(Bookings!$N$6:$N$306,Bookings!$A$6:$A$306,$B$7,Bookings!$E$6:$E$306,"&gt;="&amp;A13,Bookings!$E$6:$E$306,"&lt;"&amp;EDATE(A13,1),Bookings!$B$6:$B$306,$B$6))</f>
        <v>0</v>
      </c>
      <c r="G13" s="13" t="n">
        <f aca="false">IF($B$6="ALL",SUMIFS(Expenses!$F$6:$F$306,Expenses!$A$6:$A$306,$B$7,Expenses!$C$6:$C$306,"&gt;="&amp;A13,Expenses!$C$6:$C$306,"&lt;"&amp;EDATE(A13,1)),SUMIFS(Expenses!$F$6:$F$306,Expenses!$A$6:$A$306,$B$7,Expenses!$C$6:$C$306,"&gt;="&amp;A13,Expenses!$C$6:$C$306,"&lt;"&amp;EDATE(A13,1),Expenses!$B$6:$B$306,$B$6))</f>
        <v>0</v>
      </c>
      <c r="H13" s="13" t="n">
        <f aca="false">D13-E13-F13-G13</f>
        <v>0</v>
      </c>
    </row>
    <row r="14" customFormat="false" ht="22.5" hidden="false" customHeight="true" outlineLevel="0" collapsed="false">
      <c r="A14" s="15" t="n">
        <f aca="false">DATE($B$5,5,1)</f>
        <v>46143</v>
      </c>
      <c r="B14" s="11" t="n">
        <f aca="false">IF($B$6="ALL",COUNTIFS(Bookings!$A$6:$A$306,$B$7,Bookings!$E$6:$E$306,"&gt;="&amp;A14,Bookings!$E$6:$E$306,"&lt;"&amp;EDATE(A14,1),Bookings!$C$6:$C$306,"&lt;&gt;"),COUNTIFS(Bookings!$A$6:$A$306,$B$7,Bookings!$E$6:$E$306,"&gt;="&amp;A14,Bookings!$E$6:$E$306,"&lt;"&amp;EDATE(A14,1),Bookings!$C$6:$C$306,"&lt;&gt;",Bookings!$B$6:$B$306,$B$6))</f>
        <v>0</v>
      </c>
      <c r="C14" s="11" t="n">
        <f aca="false">IF($B$6="ALL",SUMIFS(Bookings!$H$6:$H$306,Bookings!$A$6:$A$306,$B$7,Bookings!$E$6:$E$306,"&gt;="&amp;A14,Bookings!$E$6:$E$306,"&lt;"&amp;EDATE(A14,1)),SUMIFS(Bookings!$H$6:$H$306,Bookings!$A$6:$A$306,$B$7,Bookings!$E$6:$E$306,"&gt;="&amp;A14,Bookings!$E$6:$E$306,"&lt;"&amp;EDATE(A14,1),Bookings!$B$6:$B$306,$B$6))</f>
        <v>0</v>
      </c>
      <c r="D14" s="13" t="n">
        <f aca="false">IF($B$6="ALL",SUMIFS(Bookings!$O$6:$O$306,Bookings!$A$6:$A$306,$B$7,Bookings!$E$6:$E$306,"&gt;="&amp;A14,Bookings!$E$6:$E$306,"&lt;"&amp;EDATE(A14,1)),SUMIFS(Bookings!$O$6:$O$306,Bookings!$A$6:$A$306,$B$7,Bookings!$E$6:$E$306,"&gt;="&amp;A14,Bookings!$E$6:$E$306,"&lt;"&amp;EDATE(A14,1),Bookings!$B$6:$B$306,$B$6))</f>
        <v>0</v>
      </c>
      <c r="E14" s="13" t="n">
        <f aca="false">IF($B$6="ALL",SUMIFS(Bookings!$M$6:$M$306,Bookings!$A$6:$A$306,$B$7,Bookings!$E$6:$E$306,"&gt;="&amp;A14,Bookings!$E$6:$E$306,"&lt;"&amp;EDATE(A14,1)),SUMIFS(Bookings!$M$6:$M$306,Bookings!$A$6:$A$306,$B$7,Bookings!$E$6:$E$306,"&gt;="&amp;A14,Bookings!$E$6:$E$306,"&lt;"&amp;EDATE(A14,1),Bookings!$B$6:$B$306,$B$6))</f>
        <v>0</v>
      </c>
      <c r="F14" s="13" t="n">
        <f aca="false">IF($B$6="ALL",SUMIFS(Bookings!$N$6:$N$306,Bookings!$A$6:$A$306,$B$7,Bookings!$E$6:$E$306,"&gt;="&amp;A14,Bookings!$E$6:$E$306,"&lt;"&amp;EDATE(A14,1)),SUMIFS(Bookings!$N$6:$N$306,Bookings!$A$6:$A$306,$B$7,Bookings!$E$6:$E$306,"&gt;="&amp;A14,Bookings!$E$6:$E$306,"&lt;"&amp;EDATE(A14,1),Bookings!$B$6:$B$306,$B$6))</f>
        <v>0</v>
      </c>
      <c r="G14" s="13" t="n">
        <f aca="false">IF($B$6="ALL",SUMIFS(Expenses!$F$6:$F$306,Expenses!$A$6:$A$306,$B$7,Expenses!$C$6:$C$306,"&gt;="&amp;A14,Expenses!$C$6:$C$306,"&lt;"&amp;EDATE(A14,1)),SUMIFS(Expenses!$F$6:$F$306,Expenses!$A$6:$A$306,$B$7,Expenses!$C$6:$C$306,"&gt;="&amp;A14,Expenses!$C$6:$C$306,"&lt;"&amp;EDATE(A14,1),Expenses!$B$6:$B$306,$B$6))</f>
        <v>0</v>
      </c>
      <c r="H14" s="13" t="n">
        <f aca="false">D14-E14-F14-G14</f>
        <v>0</v>
      </c>
    </row>
    <row r="15" customFormat="false" ht="22.5" hidden="false" customHeight="true" outlineLevel="0" collapsed="false">
      <c r="A15" s="15" t="n">
        <f aca="false">DATE($B$5,6,1)</f>
        <v>46174</v>
      </c>
      <c r="B15" s="11" t="n">
        <f aca="false">IF($B$6="ALL",COUNTIFS(Bookings!$A$6:$A$306,$B$7,Bookings!$E$6:$E$306,"&gt;="&amp;A15,Bookings!$E$6:$E$306,"&lt;"&amp;EDATE(A15,1),Bookings!$C$6:$C$306,"&lt;&gt;"),COUNTIFS(Bookings!$A$6:$A$306,$B$7,Bookings!$E$6:$E$306,"&gt;="&amp;A15,Bookings!$E$6:$E$306,"&lt;"&amp;EDATE(A15,1),Bookings!$C$6:$C$306,"&lt;&gt;",Bookings!$B$6:$B$306,$B$6))</f>
        <v>0</v>
      </c>
      <c r="C15" s="11" t="n">
        <f aca="false">IF($B$6="ALL",SUMIFS(Bookings!$H$6:$H$306,Bookings!$A$6:$A$306,$B$7,Bookings!$E$6:$E$306,"&gt;="&amp;A15,Bookings!$E$6:$E$306,"&lt;"&amp;EDATE(A15,1)),SUMIFS(Bookings!$H$6:$H$306,Bookings!$A$6:$A$306,$B$7,Bookings!$E$6:$E$306,"&gt;="&amp;A15,Bookings!$E$6:$E$306,"&lt;"&amp;EDATE(A15,1),Bookings!$B$6:$B$306,$B$6))</f>
        <v>0</v>
      </c>
      <c r="D15" s="13" t="n">
        <f aca="false">IF($B$6="ALL",SUMIFS(Bookings!$O$6:$O$306,Bookings!$A$6:$A$306,$B$7,Bookings!$E$6:$E$306,"&gt;="&amp;A15,Bookings!$E$6:$E$306,"&lt;"&amp;EDATE(A15,1)),SUMIFS(Bookings!$O$6:$O$306,Bookings!$A$6:$A$306,$B$7,Bookings!$E$6:$E$306,"&gt;="&amp;A15,Bookings!$E$6:$E$306,"&lt;"&amp;EDATE(A15,1),Bookings!$B$6:$B$306,$B$6))</f>
        <v>0</v>
      </c>
      <c r="E15" s="13" t="n">
        <f aca="false">IF($B$6="ALL",SUMIFS(Bookings!$M$6:$M$306,Bookings!$A$6:$A$306,$B$7,Bookings!$E$6:$E$306,"&gt;="&amp;A15,Bookings!$E$6:$E$306,"&lt;"&amp;EDATE(A15,1)),SUMIFS(Bookings!$M$6:$M$306,Bookings!$A$6:$A$306,$B$7,Bookings!$E$6:$E$306,"&gt;="&amp;A15,Bookings!$E$6:$E$306,"&lt;"&amp;EDATE(A15,1),Bookings!$B$6:$B$306,$B$6))</f>
        <v>0</v>
      </c>
      <c r="F15" s="13" t="n">
        <f aca="false">IF($B$6="ALL",SUMIFS(Bookings!$N$6:$N$306,Bookings!$A$6:$A$306,$B$7,Bookings!$E$6:$E$306,"&gt;="&amp;A15,Bookings!$E$6:$E$306,"&lt;"&amp;EDATE(A15,1)),SUMIFS(Bookings!$N$6:$N$306,Bookings!$A$6:$A$306,$B$7,Bookings!$E$6:$E$306,"&gt;="&amp;A15,Bookings!$E$6:$E$306,"&lt;"&amp;EDATE(A15,1),Bookings!$B$6:$B$306,$B$6))</f>
        <v>0</v>
      </c>
      <c r="G15" s="13" t="n">
        <f aca="false">IF($B$6="ALL",SUMIFS(Expenses!$F$6:$F$306,Expenses!$A$6:$A$306,$B$7,Expenses!$C$6:$C$306,"&gt;="&amp;A15,Expenses!$C$6:$C$306,"&lt;"&amp;EDATE(A15,1)),SUMIFS(Expenses!$F$6:$F$306,Expenses!$A$6:$A$306,$B$7,Expenses!$C$6:$C$306,"&gt;="&amp;A15,Expenses!$C$6:$C$306,"&lt;"&amp;EDATE(A15,1),Expenses!$B$6:$B$306,$B$6))</f>
        <v>0</v>
      </c>
      <c r="H15" s="13" t="n">
        <f aca="false">D15-E15-F15-G15</f>
        <v>0</v>
      </c>
    </row>
    <row r="16" customFormat="false" ht="22.5" hidden="false" customHeight="true" outlineLevel="0" collapsed="false">
      <c r="A16" s="15" t="n">
        <f aca="false">DATE($B$5,7,1)</f>
        <v>46204</v>
      </c>
      <c r="B16" s="11" t="n">
        <f aca="false">IF($B$6="ALL",COUNTIFS(Bookings!$A$6:$A$306,$B$7,Bookings!$E$6:$E$306,"&gt;="&amp;A16,Bookings!$E$6:$E$306,"&lt;"&amp;EDATE(A16,1),Bookings!$C$6:$C$306,"&lt;&gt;"),COUNTIFS(Bookings!$A$6:$A$306,$B$7,Bookings!$E$6:$E$306,"&gt;="&amp;A16,Bookings!$E$6:$E$306,"&lt;"&amp;EDATE(A16,1),Bookings!$C$6:$C$306,"&lt;&gt;",Bookings!$B$6:$B$306,$B$6))</f>
        <v>0</v>
      </c>
      <c r="C16" s="11" t="n">
        <f aca="false">IF($B$6="ALL",SUMIFS(Bookings!$H$6:$H$306,Bookings!$A$6:$A$306,$B$7,Bookings!$E$6:$E$306,"&gt;="&amp;A16,Bookings!$E$6:$E$306,"&lt;"&amp;EDATE(A16,1)),SUMIFS(Bookings!$H$6:$H$306,Bookings!$A$6:$A$306,$B$7,Bookings!$E$6:$E$306,"&gt;="&amp;A16,Bookings!$E$6:$E$306,"&lt;"&amp;EDATE(A16,1),Bookings!$B$6:$B$306,$B$6))</f>
        <v>0</v>
      </c>
      <c r="D16" s="13" t="n">
        <f aca="false">IF($B$6="ALL",SUMIFS(Bookings!$O$6:$O$306,Bookings!$A$6:$A$306,$B$7,Bookings!$E$6:$E$306,"&gt;="&amp;A16,Bookings!$E$6:$E$306,"&lt;"&amp;EDATE(A16,1)),SUMIFS(Bookings!$O$6:$O$306,Bookings!$A$6:$A$306,$B$7,Bookings!$E$6:$E$306,"&gt;="&amp;A16,Bookings!$E$6:$E$306,"&lt;"&amp;EDATE(A16,1),Bookings!$B$6:$B$306,$B$6))</f>
        <v>0</v>
      </c>
      <c r="E16" s="13" t="n">
        <f aca="false">IF($B$6="ALL",SUMIFS(Bookings!$M$6:$M$306,Bookings!$A$6:$A$306,$B$7,Bookings!$E$6:$E$306,"&gt;="&amp;A16,Bookings!$E$6:$E$306,"&lt;"&amp;EDATE(A16,1)),SUMIFS(Bookings!$M$6:$M$306,Bookings!$A$6:$A$306,$B$7,Bookings!$E$6:$E$306,"&gt;="&amp;A16,Bookings!$E$6:$E$306,"&lt;"&amp;EDATE(A16,1),Bookings!$B$6:$B$306,$B$6))</f>
        <v>0</v>
      </c>
      <c r="F16" s="13" t="n">
        <f aca="false">IF($B$6="ALL",SUMIFS(Bookings!$N$6:$N$306,Bookings!$A$6:$A$306,$B$7,Bookings!$E$6:$E$306,"&gt;="&amp;A16,Bookings!$E$6:$E$306,"&lt;"&amp;EDATE(A16,1)),SUMIFS(Bookings!$N$6:$N$306,Bookings!$A$6:$A$306,$B$7,Bookings!$E$6:$E$306,"&gt;="&amp;A16,Bookings!$E$6:$E$306,"&lt;"&amp;EDATE(A16,1),Bookings!$B$6:$B$306,$B$6))</f>
        <v>0</v>
      </c>
      <c r="G16" s="13" t="n">
        <f aca="false">IF($B$6="ALL",SUMIFS(Expenses!$F$6:$F$306,Expenses!$A$6:$A$306,$B$7,Expenses!$C$6:$C$306,"&gt;="&amp;A16,Expenses!$C$6:$C$306,"&lt;"&amp;EDATE(A16,1)),SUMIFS(Expenses!$F$6:$F$306,Expenses!$A$6:$A$306,$B$7,Expenses!$C$6:$C$306,"&gt;="&amp;A16,Expenses!$C$6:$C$306,"&lt;"&amp;EDATE(A16,1),Expenses!$B$6:$B$306,$B$6))</f>
        <v>0</v>
      </c>
      <c r="H16" s="13" t="n">
        <f aca="false">D16-E16-F16-G16</f>
        <v>0</v>
      </c>
    </row>
    <row r="17" customFormat="false" ht="22.5" hidden="false" customHeight="true" outlineLevel="0" collapsed="false">
      <c r="A17" s="15" t="n">
        <f aca="false">DATE($B$5,8,1)</f>
        <v>46235</v>
      </c>
      <c r="B17" s="11" t="n">
        <f aca="false">IF($B$6="ALL",COUNTIFS(Bookings!$A$6:$A$306,$B$7,Bookings!$E$6:$E$306,"&gt;="&amp;A17,Bookings!$E$6:$E$306,"&lt;"&amp;EDATE(A17,1),Bookings!$C$6:$C$306,"&lt;&gt;"),COUNTIFS(Bookings!$A$6:$A$306,$B$7,Bookings!$E$6:$E$306,"&gt;="&amp;A17,Bookings!$E$6:$E$306,"&lt;"&amp;EDATE(A17,1),Bookings!$C$6:$C$306,"&lt;&gt;",Bookings!$B$6:$B$306,$B$6))</f>
        <v>0</v>
      </c>
      <c r="C17" s="11" t="n">
        <f aca="false">IF($B$6="ALL",SUMIFS(Bookings!$H$6:$H$306,Bookings!$A$6:$A$306,$B$7,Bookings!$E$6:$E$306,"&gt;="&amp;A17,Bookings!$E$6:$E$306,"&lt;"&amp;EDATE(A17,1)),SUMIFS(Bookings!$H$6:$H$306,Bookings!$A$6:$A$306,$B$7,Bookings!$E$6:$E$306,"&gt;="&amp;A17,Bookings!$E$6:$E$306,"&lt;"&amp;EDATE(A17,1),Bookings!$B$6:$B$306,$B$6))</f>
        <v>0</v>
      </c>
      <c r="D17" s="13" t="n">
        <f aca="false">IF($B$6="ALL",SUMIFS(Bookings!$O$6:$O$306,Bookings!$A$6:$A$306,$B$7,Bookings!$E$6:$E$306,"&gt;="&amp;A17,Bookings!$E$6:$E$306,"&lt;"&amp;EDATE(A17,1)),SUMIFS(Bookings!$O$6:$O$306,Bookings!$A$6:$A$306,$B$7,Bookings!$E$6:$E$306,"&gt;="&amp;A17,Bookings!$E$6:$E$306,"&lt;"&amp;EDATE(A17,1),Bookings!$B$6:$B$306,$B$6))</f>
        <v>0</v>
      </c>
      <c r="E17" s="13" t="n">
        <f aca="false">IF($B$6="ALL",SUMIFS(Bookings!$M$6:$M$306,Bookings!$A$6:$A$306,$B$7,Bookings!$E$6:$E$306,"&gt;="&amp;A17,Bookings!$E$6:$E$306,"&lt;"&amp;EDATE(A17,1)),SUMIFS(Bookings!$M$6:$M$306,Bookings!$A$6:$A$306,$B$7,Bookings!$E$6:$E$306,"&gt;="&amp;A17,Bookings!$E$6:$E$306,"&lt;"&amp;EDATE(A17,1),Bookings!$B$6:$B$306,$B$6))</f>
        <v>0</v>
      </c>
      <c r="F17" s="13" t="n">
        <f aca="false">IF($B$6="ALL",SUMIFS(Bookings!$N$6:$N$306,Bookings!$A$6:$A$306,$B$7,Bookings!$E$6:$E$306,"&gt;="&amp;A17,Bookings!$E$6:$E$306,"&lt;"&amp;EDATE(A17,1)),SUMIFS(Bookings!$N$6:$N$306,Bookings!$A$6:$A$306,$B$7,Bookings!$E$6:$E$306,"&gt;="&amp;A17,Bookings!$E$6:$E$306,"&lt;"&amp;EDATE(A17,1),Bookings!$B$6:$B$306,$B$6))</f>
        <v>0</v>
      </c>
      <c r="G17" s="13" t="n">
        <f aca="false">IF($B$6="ALL",SUMIFS(Expenses!$F$6:$F$306,Expenses!$A$6:$A$306,$B$7,Expenses!$C$6:$C$306,"&gt;="&amp;A17,Expenses!$C$6:$C$306,"&lt;"&amp;EDATE(A17,1)),SUMIFS(Expenses!$F$6:$F$306,Expenses!$A$6:$A$306,$B$7,Expenses!$C$6:$C$306,"&gt;="&amp;A17,Expenses!$C$6:$C$306,"&lt;"&amp;EDATE(A17,1),Expenses!$B$6:$B$306,$B$6))</f>
        <v>0</v>
      </c>
      <c r="H17" s="13" t="n">
        <f aca="false">D17-E17-F17-G17</f>
        <v>0</v>
      </c>
    </row>
    <row r="18" customFormat="false" ht="22.5" hidden="false" customHeight="true" outlineLevel="0" collapsed="false">
      <c r="A18" s="15" t="n">
        <f aca="false">DATE($B$5,9,1)</f>
        <v>46266</v>
      </c>
      <c r="B18" s="11" t="n">
        <f aca="false">IF($B$6="ALL",COUNTIFS(Bookings!$A$6:$A$306,$B$7,Bookings!$E$6:$E$306,"&gt;="&amp;A18,Bookings!$E$6:$E$306,"&lt;"&amp;EDATE(A18,1),Bookings!$C$6:$C$306,"&lt;&gt;"),COUNTIFS(Bookings!$A$6:$A$306,$B$7,Bookings!$E$6:$E$306,"&gt;="&amp;A18,Bookings!$E$6:$E$306,"&lt;"&amp;EDATE(A18,1),Bookings!$C$6:$C$306,"&lt;&gt;",Bookings!$B$6:$B$306,$B$6))</f>
        <v>0</v>
      </c>
      <c r="C18" s="11" t="n">
        <f aca="false">IF($B$6="ALL",SUMIFS(Bookings!$H$6:$H$306,Bookings!$A$6:$A$306,$B$7,Bookings!$E$6:$E$306,"&gt;="&amp;A18,Bookings!$E$6:$E$306,"&lt;"&amp;EDATE(A18,1)),SUMIFS(Bookings!$H$6:$H$306,Bookings!$A$6:$A$306,$B$7,Bookings!$E$6:$E$306,"&gt;="&amp;A18,Bookings!$E$6:$E$306,"&lt;"&amp;EDATE(A18,1),Bookings!$B$6:$B$306,$B$6))</f>
        <v>0</v>
      </c>
      <c r="D18" s="13" t="n">
        <f aca="false">IF($B$6="ALL",SUMIFS(Bookings!$O$6:$O$306,Bookings!$A$6:$A$306,$B$7,Bookings!$E$6:$E$306,"&gt;="&amp;A18,Bookings!$E$6:$E$306,"&lt;"&amp;EDATE(A18,1)),SUMIFS(Bookings!$O$6:$O$306,Bookings!$A$6:$A$306,$B$7,Bookings!$E$6:$E$306,"&gt;="&amp;A18,Bookings!$E$6:$E$306,"&lt;"&amp;EDATE(A18,1),Bookings!$B$6:$B$306,$B$6))</f>
        <v>0</v>
      </c>
      <c r="E18" s="13" t="n">
        <f aca="false">IF($B$6="ALL",SUMIFS(Bookings!$M$6:$M$306,Bookings!$A$6:$A$306,$B$7,Bookings!$E$6:$E$306,"&gt;="&amp;A18,Bookings!$E$6:$E$306,"&lt;"&amp;EDATE(A18,1)),SUMIFS(Bookings!$M$6:$M$306,Bookings!$A$6:$A$306,$B$7,Bookings!$E$6:$E$306,"&gt;="&amp;A18,Bookings!$E$6:$E$306,"&lt;"&amp;EDATE(A18,1),Bookings!$B$6:$B$306,$B$6))</f>
        <v>0</v>
      </c>
      <c r="F18" s="13" t="n">
        <f aca="false">IF($B$6="ALL",SUMIFS(Bookings!$N$6:$N$306,Bookings!$A$6:$A$306,$B$7,Bookings!$E$6:$E$306,"&gt;="&amp;A18,Bookings!$E$6:$E$306,"&lt;"&amp;EDATE(A18,1)),SUMIFS(Bookings!$N$6:$N$306,Bookings!$A$6:$A$306,$B$7,Bookings!$E$6:$E$306,"&gt;="&amp;A18,Bookings!$E$6:$E$306,"&lt;"&amp;EDATE(A18,1),Bookings!$B$6:$B$306,$B$6))</f>
        <v>0</v>
      </c>
      <c r="G18" s="13" t="n">
        <f aca="false">IF($B$6="ALL",SUMIFS(Expenses!$F$6:$F$306,Expenses!$A$6:$A$306,$B$7,Expenses!$C$6:$C$306,"&gt;="&amp;A18,Expenses!$C$6:$C$306,"&lt;"&amp;EDATE(A18,1)),SUMIFS(Expenses!$F$6:$F$306,Expenses!$A$6:$A$306,$B$7,Expenses!$C$6:$C$306,"&gt;="&amp;A18,Expenses!$C$6:$C$306,"&lt;"&amp;EDATE(A18,1),Expenses!$B$6:$B$306,$B$6))</f>
        <v>0</v>
      </c>
      <c r="H18" s="13" t="n">
        <f aca="false">D18-E18-F18-G18</f>
        <v>0</v>
      </c>
    </row>
    <row r="19" customFormat="false" ht="22.5" hidden="false" customHeight="true" outlineLevel="0" collapsed="false">
      <c r="A19" s="15" t="n">
        <f aca="false">DATE($B$5,10,1)</f>
        <v>46296</v>
      </c>
      <c r="B19" s="11" t="n">
        <f aca="false">IF($B$6="ALL",COUNTIFS(Bookings!$A$6:$A$306,$B$7,Bookings!$E$6:$E$306,"&gt;="&amp;A19,Bookings!$E$6:$E$306,"&lt;"&amp;EDATE(A19,1),Bookings!$C$6:$C$306,"&lt;&gt;"),COUNTIFS(Bookings!$A$6:$A$306,$B$7,Bookings!$E$6:$E$306,"&gt;="&amp;A19,Bookings!$E$6:$E$306,"&lt;"&amp;EDATE(A19,1),Bookings!$C$6:$C$306,"&lt;&gt;",Bookings!$B$6:$B$306,$B$6))</f>
        <v>0</v>
      </c>
      <c r="C19" s="11" t="n">
        <f aca="false">IF($B$6="ALL",SUMIFS(Bookings!$H$6:$H$306,Bookings!$A$6:$A$306,$B$7,Bookings!$E$6:$E$306,"&gt;="&amp;A19,Bookings!$E$6:$E$306,"&lt;"&amp;EDATE(A19,1)),SUMIFS(Bookings!$H$6:$H$306,Bookings!$A$6:$A$306,$B$7,Bookings!$E$6:$E$306,"&gt;="&amp;A19,Bookings!$E$6:$E$306,"&lt;"&amp;EDATE(A19,1),Bookings!$B$6:$B$306,$B$6))</f>
        <v>0</v>
      </c>
      <c r="D19" s="13" t="n">
        <f aca="false">IF($B$6="ALL",SUMIFS(Bookings!$O$6:$O$306,Bookings!$A$6:$A$306,$B$7,Bookings!$E$6:$E$306,"&gt;="&amp;A19,Bookings!$E$6:$E$306,"&lt;"&amp;EDATE(A19,1)),SUMIFS(Bookings!$O$6:$O$306,Bookings!$A$6:$A$306,$B$7,Bookings!$E$6:$E$306,"&gt;="&amp;A19,Bookings!$E$6:$E$306,"&lt;"&amp;EDATE(A19,1),Bookings!$B$6:$B$306,$B$6))</f>
        <v>0</v>
      </c>
      <c r="E19" s="13" t="n">
        <f aca="false">IF($B$6="ALL",SUMIFS(Bookings!$M$6:$M$306,Bookings!$A$6:$A$306,$B$7,Bookings!$E$6:$E$306,"&gt;="&amp;A19,Bookings!$E$6:$E$306,"&lt;"&amp;EDATE(A19,1)),SUMIFS(Bookings!$M$6:$M$306,Bookings!$A$6:$A$306,$B$7,Bookings!$E$6:$E$306,"&gt;="&amp;A19,Bookings!$E$6:$E$306,"&lt;"&amp;EDATE(A19,1),Bookings!$B$6:$B$306,$B$6))</f>
        <v>0</v>
      </c>
      <c r="F19" s="13" t="n">
        <f aca="false">IF($B$6="ALL",SUMIFS(Bookings!$N$6:$N$306,Bookings!$A$6:$A$306,$B$7,Bookings!$E$6:$E$306,"&gt;="&amp;A19,Bookings!$E$6:$E$306,"&lt;"&amp;EDATE(A19,1)),SUMIFS(Bookings!$N$6:$N$306,Bookings!$A$6:$A$306,$B$7,Bookings!$E$6:$E$306,"&gt;="&amp;A19,Bookings!$E$6:$E$306,"&lt;"&amp;EDATE(A19,1),Bookings!$B$6:$B$306,$B$6))</f>
        <v>0</v>
      </c>
      <c r="G19" s="13" t="n">
        <f aca="false">IF($B$6="ALL",SUMIFS(Expenses!$F$6:$F$306,Expenses!$A$6:$A$306,$B$7,Expenses!$C$6:$C$306,"&gt;="&amp;A19,Expenses!$C$6:$C$306,"&lt;"&amp;EDATE(A19,1)),SUMIFS(Expenses!$F$6:$F$306,Expenses!$A$6:$A$306,$B$7,Expenses!$C$6:$C$306,"&gt;="&amp;A19,Expenses!$C$6:$C$306,"&lt;"&amp;EDATE(A19,1),Expenses!$B$6:$B$306,$B$6))</f>
        <v>0</v>
      </c>
      <c r="H19" s="13" t="n">
        <f aca="false">D19-E19-F19-G19</f>
        <v>0</v>
      </c>
    </row>
    <row r="20" customFormat="false" ht="22.5" hidden="false" customHeight="true" outlineLevel="0" collapsed="false">
      <c r="A20" s="15" t="n">
        <f aca="false">DATE($B$5,11,1)</f>
        <v>46327</v>
      </c>
      <c r="B20" s="11" t="n">
        <f aca="false">IF($B$6="ALL",COUNTIFS(Bookings!$A$6:$A$306,$B$7,Bookings!$E$6:$E$306,"&gt;="&amp;A20,Bookings!$E$6:$E$306,"&lt;"&amp;EDATE(A20,1),Bookings!$C$6:$C$306,"&lt;&gt;"),COUNTIFS(Bookings!$A$6:$A$306,$B$7,Bookings!$E$6:$E$306,"&gt;="&amp;A20,Bookings!$E$6:$E$306,"&lt;"&amp;EDATE(A20,1),Bookings!$C$6:$C$306,"&lt;&gt;",Bookings!$B$6:$B$306,$B$6))</f>
        <v>0</v>
      </c>
      <c r="C20" s="11" t="n">
        <f aca="false">IF($B$6="ALL",SUMIFS(Bookings!$H$6:$H$306,Bookings!$A$6:$A$306,$B$7,Bookings!$E$6:$E$306,"&gt;="&amp;A20,Bookings!$E$6:$E$306,"&lt;"&amp;EDATE(A20,1)),SUMIFS(Bookings!$H$6:$H$306,Bookings!$A$6:$A$306,$B$7,Bookings!$E$6:$E$306,"&gt;="&amp;A20,Bookings!$E$6:$E$306,"&lt;"&amp;EDATE(A20,1),Bookings!$B$6:$B$306,$B$6))</f>
        <v>0</v>
      </c>
      <c r="D20" s="13" t="n">
        <f aca="false">IF($B$6="ALL",SUMIFS(Bookings!$O$6:$O$306,Bookings!$A$6:$A$306,$B$7,Bookings!$E$6:$E$306,"&gt;="&amp;A20,Bookings!$E$6:$E$306,"&lt;"&amp;EDATE(A20,1)),SUMIFS(Bookings!$O$6:$O$306,Bookings!$A$6:$A$306,$B$7,Bookings!$E$6:$E$306,"&gt;="&amp;A20,Bookings!$E$6:$E$306,"&lt;"&amp;EDATE(A20,1),Bookings!$B$6:$B$306,$B$6))</f>
        <v>0</v>
      </c>
      <c r="E20" s="13" t="n">
        <f aca="false">IF($B$6="ALL",SUMIFS(Bookings!$M$6:$M$306,Bookings!$A$6:$A$306,$B$7,Bookings!$E$6:$E$306,"&gt;="&amp;A20,Bookings!$E$6:$E$306,"&lt;"&amp;EDATE(A20,1)),SUMIFS(Bookings!$M$6:$M$306,Bookings!$A$6:$A$306,$B$7,Bookings!$E$6:$E$306,"&gt;="&amp;A20,Bookings!$E$6:$E$306,"&lt;"&amp;EDATE(A20,1),Bookings!$B$6:$B$306,$B$6))</f>
        <v>0</v>
      </c>
      <c r="F20" s="13" t="n">
        <f aca="false">IF($B$6="ALL",SUMIFS(Bookings!$N$6:$N$306,Bookings!$A$6:$A$306,$B$7,Bookings!$E$6:$E$306,"&gt;="&amp;A20,Bookings!$E$6:$E$306,"&lt;"&amp;EDATE(A20,1)),SUMIFS(Bookings!$N$6:$N$306,Bookings!$A$6:$A$306,$B$7,Bookings!$E$6:$E$306,"&gt;="&amp;A20,Bookings!$E$6:$E$306,"&lt;"&amp;EDATE(A20,1),Bookings!$B$6:$B$306,$B$6))</f>
        <v>0</v>
      </c>
      <c r="G20" s="13" t="n">
        <f aca="false">IF($B$6="ALL",SUMIFS(Expenses!$F$6:$F$306,Expenses!$A$6:$A$306,$B$7,Expenses!$C$6:$C$306,"&gt;="&amp;A20,Expenses!$C$6:$C$306,"&lt;"&amp;EDATE(A20,1)),SUMIFS(Expenses!$F$6:$F$306,Expenses!$A$6:$A$306,$B$7,Expenses!$C$6:$C$306,"&gt;="&amp;A20,Expenses!$C$6:$C$306,"&lt;"&amp;EDATE(A20,1),Expenses!$B$6:$B$306,$B$6))</f>
        <v>0</v>
      </c>
      <c r="H20" s="13" t="n">
        <f aca="false">D20-E20-F20-G20</f>
        <v>0</v>
      </c>
    </row>
    <row r="21" customFormat="false" ht="22.5" hidden="false" customHeight="true" outlineLevel="0" collapsed="false">
      <c r="A21" s="15" t="n">
        <f aca="false">DATE($B$5,12,1)</f>
        <v>46357</v>
      </c>
      <c r="B21" s="11" t="n">
        <f aca="false">IF($B$6="ALL",COUNTIFS(Bookings!$A$6:$A$306,$B$7,Bookings!$E$6:$E$306,"&gt;="&amp;A21,Bookings!$E$6:$E$306,"&lt;"&amp;EDATE(A21,1),Bookings!$C$6:$C$306,"&lt;&gt;"),COUNTIFS(Bookings!$A$6:$A$306,$B$7,Bookings!$E$6:$E$306,"&gt;="&amp;A21,Bookings!$E$6:$E$306,"&lt;"&amp;EDATE(A21,1),Bookings!$C$6:$C$306,"&lt;&gt;",Bookings!$B$6:$B$306,$B$6))</f>
        <v>0</v>
      </c>
      <c r="C21" s="11" t="n">
        <f aca="false">IF($B$6="ALL",SUMIFS(Bookings!$H$6:$H$306,Bookings!$A$6:$A$306,$B$7,Bookings!$E$6:$E$306,"&gt;="&amp;A21,Bookings!$E$6:$E$306,"&lt;"&amp;EDATE(A21,1)),SUMIFS(Bookings!$H$6:$H$306,Bookings!$A$6:$A$306,$B$7,Bookings!$E$6:$E$306,"&gt;="&amp;A21,Bookings!$E$6:$E$306,"&lt;"&amp;EDATE(A21,1),Bookings!$B$6:$B$306,$B$6))</f>
        <v>0</v>
      </c>
      <c r="D21" s="13" t="n">
        <f aca="false">IF($B$6="ALL",SUMIFS(Bookings!$O$6:$O$306,Bookings!$A$6:$A$306,$B$7,Bookings!$E$6:$E$306,"&gt;="&amp;A21,Bookings!$E$6:$E$306,"&lt;"&amp;EDATE(A21,1)),SUMIFS(Bookings!$O$6:$O$306,Bookings!$A$6:$A$306,$B$7,Bookings!$E$6:$E$306,"&gt;="&amp;A21,Bookings!$E$6:$E$306,"&lt;"&amp;EDATE(A21,1),Bookings!$B$6:$B$306,$B$6))</f>
        <v>0</v>
      </c>
      <c r="E21" s="13" t="n">
        <f aca="false">IF($B$6="ALL",SUMIFS(Bookings!$M$6:$M$306,Bookings!$A$6:$A$306,$B$7,Bookings!$E$6:$E$306,"&gt;="&amp;A21,Bookings!$E$6:$E$306,"&lt;"&amp;EDATE(A21,1)),SUMIFS(Bookings!$M$6:$M$306,Bookings!$A$6:$A$306,$B$7,Bookings!$E$6:$E$306,"&gt;="&amp;A21,Bookings!$E$6:$E$306,"&lt;"&amp;EDATE(A21,1),Bookings!$B$6:$B$306,$B$6))</f>
        <v>0</v>
      </c>
      <c r="F21" s="13" t="n">
        <f aca="false">IF($B$6="ALL",SUMIFS(Bookings!$N$6:$N$306,Bookings!$A$6:$A$306,$B$7,Bookings!$E$6:$E$306,"&gt;="&amp;A21,Bookings!$E$6:$E$306,"&lt;"&amp;EDATE(A21,1)),SUMIFS(Bookings!$N$6:$N$306,Bookings!$A$6:$A$306,$B$7,Bookings!$E$6:$E$306,"&gt;="&amp;A21,Bookings!$E$6:$E$306,"&lt;"&amp;EDATE(A21,1),Bookings!$B$6:$B$306,$B$6))</f>
        <v>0</v>
      </c>
      <c r="G21" s="13" t="n">
        <f aca="false">IF($B$6="ALL",SUMIFS(Expenses!$F$6:$F$306,Expenses!$A$6:$A$306,$B$7,Expenses!$C$6:$C$306,"&gt;="&amp;A21,Expenses!$C$6:$C$306,"&lt;"&amp;EDATE(A21,1)),SUMIFS(Expenses!$F$6:$F$306,Expenses!$A$6:$A$306,$B$7,Expenses!$C$6:$C$306,"&gt;="&amp;A21,Expenses!$C$6:$C$306,"&lt;"&amp;EDATE(A21,1),Expenses!$B$6:$B$306,$B$6))</f>
        <v>0</v>
      </c>
      <c r="H21" s="13" t="n">
        <f aca="false">D21-E21-F21-G21</f>
        <v>0</v>
      </c>
    </row>
    <row r="23" customFormat="false" ht="30" hidden="false" customHeight="true" outlineLevel="0" collapsed="false">
      <c r="A23" s="8" t="s">
        <v>70</v>
      </c>
      <c r="B23" s="11" t="n">
        <f aca="false">SUM(B10:B21)</f>
        <v>0</v>
      </c>
      <c r="C23" s="11" t="n">
        <f aca="false">SUM(C10:C21)</f>
        <v>0</v>
      </c>
      <c r="D23" s="16" t="n">
        <f aca="false">SUM(D10:D21)</f>
        <v>0</v>
      </c>
      <c r="E23" s="16" t="n">
        <f aca="false">SUM(E10:E21)</f>
        <v>0</v>
      </c>
      <c r="F23" s="16" t="n">
        <f aca="false">SUM(F10:F21)</f>
        <v>0</v>
      </c>
      <c r="G23" s="16" t="n">
        <f aca="false">SUM(G10:G21)</f>
        <v>0</v>
      </c>
      <c r="H23" s="16" t="n">
        <f aca="false">SUM(H10:H21)</f>
        <v>0</v>
      </c>
    </row>
    <row r="25" customFormat="false" ht="22.5" hidden="false" customHeight="true" outlineLevel="0" collapsed="false">
      <c r="A25" s="3" t="s">
        <v>71</v>
      </c>
      <c r="B25" s="3"/>
      <c r="C25" s="3"/>
      <c r="D25" s="3"/>
      <c r="E25" s="3"/>
      <c r="F25" s="3"/>
      <c r="G25" s="3"/>
      <c r="H25" s="3"/>
    </row>
    <row r="26" customFormat="false" ht="22.5" hidden="false" customHeight="true" outlineLevel="0" collapsed="false">
      <c r="A26" s="3"/>
      <c r="B26" s="3"/>
      <c r="C26" s="3"/>
      <c r="D26" s="3"/>
      <c r="E26" s="3"/>
      <c r="F26" s="3"/>
      <c r="G26" s="3"/>
      <c r="H26" s="3"/>
    </row>
    <row r="28" customFormat="false" ht="22.5" hidden="false" customHeight="true" outlineLevel="0" collapsed="false">
      <c r="A28" s="3" t="s">
        <v>72</v>
      </c>
      <c r="B28" s="3"/>
      <c r="C28" s="3"/>
      <c r="D28" s="3"/>
      <c r="E28" s="3"/>
      <c r="F28" s="3"/>
      <c r="G28" s="3"/>
      <c r="H28" s="3"/>
    </row>
    <row r="29" customFormat="false" ht="22.5" hidden="false" customHeight="true" outlineLevel="0" collapsed="false">
      <c r="A29" s="3"/>
      <c r="B29" s="3"/>
      <c r="C29" s="3"/>
      <c r="D29" s="3"/>
      <c r="E29" s="3"/>
      <c r="F29" s="3"/>
      <c r="G29" s="3"/>
      <c r="H29" s="3"/>
    </row>
    <row r="30" customFormat="false" ht="22.5" hidden="false" customHeight="true" outlineLevel="0" collapsed="false">
      <c r="A30" s="17" t="s">
        <v>73</v>
      </c>
    </row>
  </sheetData>
  <mergeCells count="5">
    <mergeCell ref="A1:H1"/>
    <mergeCell ref="A2:H3"/>
    <mergeCell ref="D6:H7"/>
    <mergeCell ref="A25:H26"/>
    <mergeCell ref="A28:H29"/>
  </mergeCells>
  <dataValidations count="2">
    <dataValidation allowBlank="true" errorStyle="stop" operator="between" showDropDown="false" showErrorMessage="true" showInputMessage="true" sqref="B5" type="whole">
      <formula1>2000</formula1>
      <formula2>2100</formula2>
    </dataValidation>
    <dataValidation allowBlank="true" errorStyle="stop" operator="between" showDropDown="false" showErrorMessage="true" showInputMessage="true" sqref="B7" type="list">
      <formula1>"LIVE,SAMPLE"</formula1>
      <formula2>0</formula2>
    </dataValidation>
  </dataValidations>
  <hyperlinks>
    <hyperlink ref="A30" r:id="rId1" display="stays.streamlinecy.com"/>
  </hyperlinks>
  <printOptions headings="false" gridLines="false" gridLinesSet="true" horizontalCentered="false" verticalCentered="false"/>
  <pageMargins left="0.25" right="0.25" top="0.4" bottom="0.4" header="0.3" footer="0.3"/>
  <pageSetup paperSize="9" scale="100" fitToWidth="1" fitToHeight="1" pageOrder="downThenOver" orientation="landscape" blackAndWhite="false" draft="false" cellComments="none" horizontalDpi="300" verticalDpi="300" copies="1"/>
  <headerFooter differentFirst="false" differentOddEven="false">
    <oddHeader>&amp;LStreamlineCY&amp;RFree spreadsheet template</oddHeader>
    <oddFooter>&amp;Lstreamlinecy.com&amp;RPage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2026-10-14T19:47:47Z</dcterms:created>
  <dc:creator>StreamlineCY</dc:creator>
  <dc:description>Free template. No macros or external data connections.</dc:description>
  <dc:language>en-US</dc:language>
  <cp:lastModifiedBy>StreamlineCY</cp:lastModifiedBy>
  <dcterms:modified xsi:type="dcterms:W3CDTF">2026-10-14T19:49:30Z</dcterms:modified>
  <cp:revision>0</cp:revision>
  <dc:subject/>
  <dc:title>StreamlineCY Rental Income Expense Tracker</dc:title>
</cp:coreProperties>
</file>

<file path=docProps/custom.xml><?xml version="1.0" encoding="utf-8"?>
<Properties xmlns="http://schemas.openxmlformats.org/officeDocument/2006/custom-properties" xmlns:vt="http://schemas.openxmlformats.org/officeDocument/2006/docPropsVTypes"/>
</file>